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chaelphillips/Desktop/"/>
    </mc:Choice>
  </mc:AlternateContent>
  <xr:revisionPtr revIDLastSave="0" documentId="8_{08E70FBC-577D-094A-B551-A9548F9089F4}" xr6:coauthVersionLast="47" xr6:coauthVersionMax="47" xr10:uidLastSave="{00000000-0000-0000-0000-000000000000}"/>
  <bookViews>
    <workbookView xWindow="0" yWindow="780" windowWidth="23260" windowHeight="12460" tabRatio="833" firstSheet="10" activeTab="18" xr2:uid="{00000000-000D-0000-FFFF-FFFF00000000}"/>
  </bookViews>
  <sheets>
    <sheet name="Contacts" sheetId="2" r:id="rId1"/>
    <sheet name="Blue Flight 1" sheetId="15" r:id="rId2"/>
    <sheet name="Blue Flight 2" sheetId="5" r:id="rId3"/>
    <sheet name="Blue Flight 3" sheetId="6" r:id="rId4"/>
    <sheet name="Blue Flight 4" sheetId="7" r:id="rId5"/>
    <sheet name="Blue Flight 5 " sheetId="16" r:id="rId6"/>
    <sheet name="Blue Flight 6 " sheetId="17" r:id="rId7"/>
    <sheet name="Blue Flight 7 " sheetId="24" r:id="rId8"/>
    <sheet name="Blue Flight 8" sheetId="8" r:id="rId9"/>
    <sheet name="White Flight 1" sheetId="10" r:id="rId10"/>
    <sheet name="White Flight 2" sheetId="11" r:id="rId11"/>
    <sheet name="White Flight 3" sheetId="12" r:id="rId12"/>
    <sheet name="White Flight 4  " sheetId="18" r:id="rId13"/>
    <sheet name="White Flight 5 " sheetId="13" r:id="rId14"/>
    <sheet name="White Flight 6" sheetId="21" r:id="rId15"/>
    <sheet name="White Flight 7 " sheetId="25" r:id="rId16"/>
    <sheet name="White Flight 8" sheetId="22" r:id="rId17"/>
    <sheet name="White Flight 9" sheetId="29" r:id="rId18"/>
    <sheet name="Goodfellows 1 " sheetId="20" r:id="rId19"/>
  </sheets>
  <definedNames>
    <definedName name="_xlnm.Print_Area" localSheetId="1">'Blue Flight 1'!$A$1:$H$41</definedName>
    <definedName name="_xlnm.Print_Area" localSheetId="2">'Blue Flight 2'!$A$1:$H$41</definedName>
    <definedName name="_xlnm.Print_Area" localSheetId="3">'Blue Flight 3'!$A$1:$H$41</definedName>
    <definedName name="_xlnm.Print_Area" localSheetId="4">'Blue Flight 4'!$A$1:$H$41</definedName>
    <definedName name="_xlnm.Print_Area" localSheetId="5">'Blue Flight 5 '!$A$1:$H$41</definedName>
    <definedName name="_xlnm.Print_Area" localSheetId="6">'Blue Flight 6 '!$A$1:$H$41</definedName>
    <definedName name="_xlnm.Print_Area" localSheetId="7">'Blue Flight 7 '!$A$1:$H$41</definedName>
    <definedName name="_xlnm.Print_Area" localSheetId="8">'Blue Flight 8'!$A$1:$H$41</definedName>
    <definedName name="_xlnm.Print_Area" localSheetId="0">Contacts!$A$1:$D$166</definedName>
    <definedName name="_xlnm.Print_Area" localSheetId="18">'Goodfellows 1 '!$A$1:$H$43</definedName>
    <definedName name="_xlnm.Print_Area" localSheetId="9">'White Flight 1'!$A$1:$H$41</definedName>
    <definedName name="_xlnm.Print_Area" localSheetId="10">'White Flight 2'!$A$1:$H$41</definedName>
    <definedName name="_xlnm.Print_Area" localSheetId="11">'White Flight 3'!$A$1:$H$41</definedName>
    <definedName name="_xlnm.Print_Area" localSheetId="12">'White Flight 4  '!$A$1:$H$41</definedName>
    <definedName name="_xlnm.Print_Area" localSheetId="13">'White Flight 5 '!$A$1:$H$41</definedName>
    <definedName name="_xlnm.Print_Area" localSheetId="14">'White Flight 6'!$A$1:$H$41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5" l="1"/>
  <c r="C40" i="25"/>
  <c r="H42" i="20"/>
  <c r="H41" i="20"/>
  <c r="H40" i="20"/>
  <c r="H39" i="20"/>
  <c r="C43" i="20"/>
  <c r="C41" i="20"/>
  <c r="C40" i="20"/>
  <c r="C39" i="20"/>
  <c r="H41" i="25"/>
  <c r="H40" i="25"/>
  <c r="H39" i="25"/>
  <c r="C41" i="25"/>
  <c r="H41" i="21"/>
  <c r="H40" i="21"/>
  <c r="H39" i="21"/>
  <c r="C41" i="21"/>
  <c r="C40" i="21"/>
  <c r="C39" i="21"/>
  <c r="H41" i="13"/>
  <c r="H40" i="13"/>
  <c r="H39" i="13"/>
  <c r="C41" i="13"/>
  <c r="C40" i="13"/>
  <c r="C39" i="13"/>
  <c r="H41" i="18"/>
  <c r="H40" i="18"/>
  <c r="H39" i="18"/>
  <c r="C41" i="18"/>
  <c r="C40" i="18"/>
  <c r="C39" i="18"/>
  <c r="H41" i="12"/>
  <c r="H40" i="12"/>
  <c r="H39" i="12"/>
  <c r="C41" i="12"/>
  <c r="C40" i="12"/>
  <c r="C39" i="12"/>
  <c r="H41" i="11"/>
  <c r="H40" i="11"/>
  <c r="H39" i="11"/>
  <c r="C41" i="11"/>
  <c r="C40" i="11"/>
  <c r="C39" i="11"/>
  <c r="H41" i="10"/>
  <c r="H40" i="10"/>
  <c r="H39" i="10"/>
  <c r="C39" i="10"/>
  <c r="C40" i="10"/>
  <c r="C41" i="10"/>
  <c r="H41" i="24"/>
  <c r="H40" i="24"/>
  <c r="H39" i="24"/>
  <c r="C41" i="24"/>
  <c r="C40" i="24"/>
  <c r="C39" i="24"/>
  <c r="H41" i="16"/>
  <c r="H40" i="16"/>
  <c r="H39" i="16"/>
  <c r="C41" i="16"/>
  <c r="C40" i="16"/>
  <c r="C39" i="16"/>
  <c r="H41" i="6"/>
  <c r="H40" i="6"/>
  <c r="H39" i="6"/>
  <c r="C41" i="6"/>
  <c r="C40" i="6"/>
  <c r="C39" i="6"/>
  <c r="H41" i="8"/>
  <c r="H41" i="29"/>
  <c r="H40" i="29"/>
  <c r="H39" i="29"/>
  <c r="C41" i="29"/>
  <c r="C40" i="29"/>
  <c r="C39" i="29"/>
  <c r="H41" i="17"/>
  <c r="H40" i="17"/>
  <c r="H39" i="17"/>
  <c r="C41" i="17"/>
  <c r="C40" i="17"/>
  <c r="C39" i="17"/>
  <c r="H41" i="5"/>
  <c r="H40" i="5"/>
  <c r="H39" i="5"/>
  <c r="C41" i="5"/>
  <c r="C40" i="5"/>
  <c r="C39" i="5"/>
  <c r="H41" i="22"/>
  <c r="H40" i="22"/>
  <c r="H39" i="22"/>
  <c r="C41" i="22"/>
  <c r="C40" i="22"/>
  <c r="C39" i="22"/>
  <c r="H41" i="15"/>
  <c r="H40" i="15"/>
  <c r="C39" i="15"/>
  <c r="H41" i="7"/>
  <c r="H40" i="7"/>
  <c r="H39" i="7"/>
  <c r="C41" i="7"/>
  <c r="C40" i="7"/>
  <c r="C39" i="7"/>
  <c r="C39" i="8"/>
  <c r="H40" i="8"/>
  <c r="H39" i="8"/>
  <c r="C40" i="8"/>
  <c r="C41" i="8"/>
</calcChain>
</file>

<file path=xl/sharedStrings.xml><?xml version="1.0" encoding="utf-8"?>
<sst xmlns="http://schemas.openxmlformats.org/spreadsheetml/2006/main" count="1794" uniqueCount="409">
  <si>
    <t>Founders Cup 2025 Contact List</t>
  </si>
  <si>
    <t>Blue Flight 1</t>
  </si>
  <si>
    <t>Name</t>
  </si>
  <si>
    <t>Telephone</t>
  </si>
  <si>
    <t>Email</t>
  </si>
  <si>
    <t>O'Hanlon, Mike</t>
  </si>
  <si>
    <t>617-799-0641</t>
  </si>
  <si>
    <t>mikeyohanlon@aol.com</t>
  </si>
  <si>
    <t xml:space="preserve"> </t>
  </si>
  <si>
    <t>Selby, Scott</t>
  </si>
  <si>
    <t>703-582-1078</t>
  </si>
  <si>
    <t>scotty.selby@yahoo.com</t>
  </si>
  <si>
    <t>Koferl, Roger</t>
  </si>
  <si>
    <t>703-980-8707</t>
  </si>
  <si>
    <t>koferlr@gmail.com</t>
  </si>
  <si>
    <t>Kaplan, Vedat</t>
  </si>
  <si>
    <t>703-585-4152</t>
  </si>
  <si>
    <t>vedatkaplan@yahoo.com</t>
  </si>
  <si>
    <t>VanWyck, Ken</t>
  </si>
  <si>
    <t>703-826-6265</t>
  </si>
  <si>
    <t xml:space="preserve"> kenvanwyck@gmail.com</t>
  </si>
  <si>
    <t>Pates, Jim</t>
  </si>
  <si>
    <t>703-999-6893</t>
  </si>
  <si>
    <t>jimpates@comcast.net</t>
  </si>
  <si>
    <t>Blue Flight 2</t>
  </si>
  <si>
    <t xml:space="preserve">Marin, Dave </t>
  </si>
  <si>
    <t>703-860-6751</t>
  </si>
  <si>
    <t>davidmarin7547@gmail.com</t>
  </si>
  <si>
    <t>Miller, Ben</t>
  </si>
  <si>
    <t>703-864-9008</t>
  </si>
  <si>
    <t>ben@cssigroup.net</t>
  </si>
  <si>
    <t>Lyon, Dan</t>
  </si>
  <si>
    <t>703-489-7432</t>
  </si>
  <si>
    <t>dlyon2me@gmail.com</t>
  </si>
  <si>
    <t>Yoo, David</t>
  </si>
  <si>
    <t>708-426-3251</t>
  </si>
  <si>
    <t>davidyoo27@gmail.com</t>
  </si>
  <si>
    <t>Srinivasan, Ram</t>
  </si>
  <si>
    <t>917-769-1216</t>
  </si>
  <si>
    <t>ramjet99@gmail.com</t>
  </si>
  <si>
    <t>Rodriguez, Ramiro</t>
  </si>
  <si>
    <t>703-201-7531</t>
  </si>
  <si>
    <t>ramiror1976@gmail.com</t>
  </si>
  <si>
    <t>Blue Flight 3</t>
  </si>
  <si>
    <t>Patterson, Steve</t>
  </si>
  <si>
    <t>703-328-0499</t>
  </si>
  <si>
    <t>stevepatterson400@gmail.com</t>
  </si>
  <si>
    <t>Gilliland, Jamey</t>
  </si>
  <si>
    <t>703-863-4340</t>
  </si>
  <si>
    <t>azaleakid.jg@gmail.com</t>
  </si>
  <si>
    <t>Natchman, Stuart</t>
  </si>
  <si>
    <t>703-725-1313</t>
  </si>
  <si>
    <t>smnachman@gmail.com</t>
  </si>
  <si>
    <t>Milton, Ken</t>
  </si>
  <si>
    <t>703-508-1770</t>
  </si>
  <si>
    <t>kmilton@gmail.com</t>
  </si>
  <si>
    <t>Stampe, Chris</t>
  </si>
  <si>
    <t>571-296-6576</t>
  </si>
  <si>
    <t>christopher.stampe@hilton.com</t>
  </si>
  <si>
    <t>Gartland, Paul</t>
  </si>
  <si>
    <t>248-240-6919</t>
  </si>
  <si>
    <t>gartland55@gmail.com</t>
  </si>
  <si>
    <t>Blue Flight 4</t>
  </si>
  <si>
    <t>Ziff, Steve</t>
  </si>
  <si>
    <t>703-609-6176</t>
  </si>
  <si>
    <t>sziff1@comcast.net</t>
  </si>
  <si>
    <t>Mulieri, Tim</t>
  </si>
  <si>
    <t>540-558-8914</t>
  </si>
  <si>
    <t>tmulieri@hotmail.com</t>
  </si>
  <si>
    <t>Catalina, Tyler</t>
  </si>
  <si>
    <t>508-612-1735</t>
  </si>
  <si>
    <t>tylercatalina@gmail.com</t>
  </si>
  <si>
    <t>Heffelman, Shaun</t>
  </si>
  <si>
    <t>571-214-3115</t>
  </si>
  <si>
    <t>sheffelman@gmail.com</t>
  </si>
  <si>
    <t>YACURA, Gary</t>
  </si>
  <si>
    <t>703-963-3865</t>
  </si>
  <si>
    <t>gyacura@hdp.com</t>
  </si>
  <si>
    <t>Reese, Josh</t>
  </si>
  <si>
    <t>206-851-1794</t>
  </si>
  <si>
    <t>reese.josh@gmail.com</t>
  </si>
  <si>
    <t>Blue Flight 5</t>
  </si>
  <si>
    <t>Teeter, Matt</t>
  </si>
  <si>
    <t>651-769-5891</t>
  </si>
  <si>
    <t>matt.teeter@gmail.com</t>
  </si>
  <si>
    <t>Shaheen, Tim</t>
  </si>
  <si>
    <t>703-726-1556</t>
  </si>
  <si>
    <t>tdshaheen@yahoo.com</t>
  </si>
  <si>
    <t>Bhagwat, Parag</t>
  </si>
  <si>
    <t>202-603-8674</t>
  </si>
  <si>
    <t>parag.bhagwat.17@gmail.com</t>
  </si>
  <si>
    <t>von Burg, Mike</t>
  </si>
  <si>
    <t>703-405-6259</t>
  </si>
  <si>
    <t>m_vonberg@yahoo.com</t>
  </si>
  <si>
    <t>VanWie, Matt</t>
  </si>
  <si>
    <t>301-758-4208</t>
  </si>
  <si>
    <t>mpvanwie11@outlook.com</t>
  </si>
  <si>
    <t>McDougall, Glenn</t>
  </si>
  <si>
    <t>703-254-9295</t>
  </si>
  <si>
    <t>gxm1@nreca.org</t>
  </si>
  <si>
    <t>Blue Flight 6</t>
  </si>
  <si>
    <t>Nichols, Jonathan</t>
  </si>
  <si>
    <t>301-760-8110</t>
  </si>
  <si>
    <t>jonathan_nichols@hotmail.com</t>
  </si>
  <si>
    <t>Haggard, Jonathan</t>
  </si>
  <si>
    <t>571-442-2771</t>
  </si>
  <si>
    <t>jjslhaggard@gmail.com</t>
  </si>
  <si>
    <t>Carney, Stuart</t>
  </si>
  <si>
    <t>630-677-3421</t>
  </si>
  <si>
    <t>stuart.p.carney@gmail.com</t>
  </si>
  <si>
    <t>Skiados, Donny</t>
  </si>
  <si>
    <t>571-519-6268</t>
  </si>
  <si>
    <t>skiadosd@gmail.com</t>
  </si>
  <si>
    <t>Sweny, Duncan</t>
  </si>
  <si>
    <t>703-729-1496</t>
  </si>
  <si>
    <t>duncan.sweny@gmail.com</t>
  </si>
  <si>
    <t>Banks, Nathan</t>
  </si>
  <si>
    <t>703-298-1267</t>
  </si>
  <si>
    <t>nathanbanks1@gmail.com</t>
  </si>
  <si>
    <t>Blue Flight 7</t>
  </si>
  <si>
    <t>Weber, Geoff</t>
  </si>
  <si>
    <t xml:space="preserve"> 703-867-7260</t>
  </si>
  <si>
    <t>mylab1@aol.com</t>
  </si>
  <si>
    <t>Hern, Kevin</t>
  </si>
  <si>
    <t>703-599-4129</t>
  </si>
  <si>
    <t>kmhern@comcast.net</t>
  </si>
  <si>
    <t>Lidsky, Harry</t>
  </si>
  <si>
    <t>703-957-9415</t>
  </si>
  <si>
    <t>lid128@yahoo.com</t>
  </si>
  <si>
    <t>Chen, Andy</t>
  </si>
  <si>
    <t>240-401-8408</t>
  </si>
  <si>
    <t>acc20147@gmail.com</t>
  </si>
  <si>
    <t>Turner, Ryan</t>
  </si>
  <si>
    <t>781-898-4010</t>
  </si>
  <si>
    <t>ryanpturner18@gmail.com</t>
  </si>
  <si>
    <t>Grimes, Matt</t>
  </si>
  <si>
    <t>301-788-0040</t>
  </si>
  <si>
    <t>mgrimes035@gmail.com</t>
  </si>
  <si>
    <t>Blue Flight 8</t>
  </si>
  <si>
    <t>Garg, Raj</t>
  </si>
  <si>
    <t>703-728-0735</t>
  </si>
  <si>
    <t>garg8050@hotmail.com</t>
  </si>
  <si>
    <t>Suri, Vishal</t>
  </si>
  <si>
    <t>703-868-7790</t>
  </si>
  <si>
    <t>vishal_suri@yahoo.com</t>
  </si>
  <si>
    <t>Jackson, Dan</t>
  </si>
  <si>
    <t>781-820-7679</t>
  </si>
  <si>
    <t>dajackson33@gmail.com</t>
  </si>
  <si>
    <t>Olek, Rich</t>
  </si>
  <si>
    <t>586-303-7880</t>
  </si>
  <si>
    <t>rolek11@verizon.net</t>
  </si>
  <si>
    <t>Knodell, Ryan</t>
  </si>
  <si>
    <t>703-894-8505</t>
  </si>
  <si>
    <t>rknodell@msn.com</t>
  </si>
  <si>
    <t>Patton, Jack</t>
  </si>
  <si>
    <t>719-491-3755</t>
  </si>
  <si>
    <t>johnmichael.patton@gmail.com</t>
  </si>
  <si>
    <t>White Flight 1</t>
  </si>
  <si>
    <t>Harrison, Alan</t>
  </si>
  <si>
    <t>703-626-7121</t>
  </si>
  <si>
    <t>harrison.allen44@yahoo.com</t>
  </si>
  <si>
    <t>Woolsey, Tim</t>
  </si>
  <si>
    <t>703-304-5438</t>
  </si>
  <si>
    <t>tpwoolsey@verizon.net</t>
  </si>
  <si>
    <t>Taylor, Jeff</t>
  </si>
  <si>
    <t>703-483-0205</t>
  </si>
  <si>
    <t>jeffery.taylor1@verizon.com</t>
  </si>
  <si>
    <t>Bair, Kevin</t>
  </si>
  <si>
    <t>703-678-1496</t>
  </si>
  <si>
    <t>kbair_home@yahoo.com</t>
  </si>
  <si>
    <t>Bardenett, Tom</t>
  </si>
  <si>
    <t>703-626-0542</t>
  </si>
  <si>
    <t>tbardenett@aol.com</t>
  </si>
  <si>
    <t>Knodell, Jim</t>
  </si>
  <si>
    <t>703-380-4644</t>
  </si>
  <si>
    <t>jknodell777@gmail.com</t>
  </si>
  <si>
    <t>White Flight 2</t>
  </si>
  <si>
    <t>Wallace, Bobby</t>
  </si>
  <si>
    <t>703-855-4548</t>
  </si>
  <si>
    <t>bobbywallace58@gmail.com</t>
  </si>
  <si>
    <t>Cisneros, Guillermo</t>
  </si>
  <si>
    <t> 703-401-3226</t>
  </si>
  <si>
    <t>gcfinck@yahoo.com</t>
  </si>
  <si>
    <t>Ramberg, Eric</t>
  </si>
  <si>
    <t>703-304-8481</t>
  </si>
  <si>
    <t>ericram@gmail.com</t>
  </si>
  <si>
    <t>Prout, Andy</t>
  </si>
  <si>
    <t>443-848-8242</t>
  </si>
  <si>
    <t>prout.andrew@gmail.com</t>
  </si>
  <si>
    <t>Chu, Bill</t>
  </si>
  <si>
    <t>410-836-5393</t>
  </si>
  <si>
    <t>billchu2@outlook.com</t>
  </si>
  <si>
    <t>Sharbough, Todd</t>
  </si>
  <si>
    <t>440-391-1598</t>
  </si>
  <si>
    <t>tsharbaugh@me.com</t>
  </si>
  <si>
    <t>White Flight 3</t>
  </si>
  <si>
    <t>Aharam, Arun</t>
  </si>
  <si>
    <t>703-980-4996</t>
  </si>
  <si>
    <t>aaharam@gmail.com</t>
  </si>
  <si>
    <t>Sleeger, Darren</t>
  </si>
  <si>
    <t>540-326-5253</t>
  </si>
  <si>
    <t>darren.sleeger@publicrelay.com</t>
  </si>
  <si>
    <t>Lehmann, Chris</t>
  </si>
  <si>
    <t>443-468-9941</t>
  </si>
  <si>
    <t>clehmann43@me.com</t>
  </si>
  <si>
    <t>Ryan, Mike</t>
  </si>
  <si>
    <t>845-797-8994</t>
  </si>
  <si>
    <t>mikeryan4@gmail.com</t>
  </si>
  <si>
    <t>Ullner, Jason</t>
  </si>
  <si>
    <t>703-263-5918</t>
  </si>
  <si>
    <t>jhullner@gmail.com</t>
  </si>
  <si>
    <t>DiMatteo. Al</t>
  </si>
  <si>
    <t>240-423-9116</t>
  </si>
  <si>
    <t>al_dimatteo@yahoo.com</t>
  </si>
  <si>
    <t>White Flight 4</t>
  </si>
  <si>
    <t>Kincaid, Les</t>
  </si>
  <si>
    <t>703-999-7204</t>
  </si>
  <si>
    <t>lesk55@me.com</t>
  </si>
  <si>
    <t>Maller, Robert</t>
  </si>
  <si>
    <t>571-233-8307</t>
  </si>
  <si>
    <t>bobmaller@outlook.com</t>
  </si>
  <si>
    <t>Chane, Brian</t>
  </si>
  <si>
    <t>610-256-3425</t>
  </si>
  <si>
    <t>brian.m.chane@gmail.com</t>
  </si>
  <si>
    <t>Mayes, Joe</t>
  </si>
  <si>
    <t>571-246-2312</t>
  </si>
  <si>
    <t>jcmayes3@comcast.net</t>
  </si>
  <si>
    <t>Sethi, Raj</t>
  </si>
  <si>
    <t>703-371-1132</t>
  </si>
  <si>
    <t>sethiraj84@gmail.com</t>
  </si>
  <si>
    <t>Passy, Xavior</t>
  </si>
  <si>
    <t>703-728-5863</t>
  </si>
  <si>
    <t>xavier.passy@gmail.com</t>
  </si>
  <si>
    <t>White Flight 5</t>
  </si>
  <si>
    <t>Viola, Brian</t>
  </si>
  <si>
    <t>703-282-0092</t>
  </si>
  <si>
    <t>brianjviola@gmail.com</t>
  </si>
  <si>
    <t>Bighem, Felix</t>
  </si>
  <si>
    <t>571-223-2227</t>
  </si>
  <si>
    <t>ggzbmw@aol.com</t>
  </si>
  <si>
    <t>McClain, Patrick</t>
  </si>
  <si>
    <t>571-217-2117</t>
  </si>
  <si>
    <t>spmcclain1@msn.com</t>
  </si>
  <si>
    <t>Williams, Chris</t>
  </si>
  <si>
    <t>703-568-2071</t>
  </si>
  <si>
    <t>2chriswilliams@gmail.com</t>
  </si>
  <si>
    <t>Sexton, Allen</t>
  </si>
  <si>
    <t>703-624-5830</t>
  </si>
  <si>
    <t>allensexton@verizon.net</t>
  </si>
  <si>
    <t>Plunkett, Tim</t>
  </si>
  <si>
    <t>703-409-0319</t>
  </si>
  <si>
    <t>tplunkett14@gmail.com</t>
  </si>
  <si>
    <t>White Flight 6</t>
  </si>
  <si>
    <t>Busey, Sam</t>
  </si>
  <si>
    <t>703-868-2160</t>
  </si>
  <si>
    <t>shbusey@aol.com</t>
  </si>
  <si>
    <t>Tirambulo, Roman</t>
  </si>
  <si>
    <t>571-422-9118</t>
  </si>
  <si>
    <t>romant22@hotmail.com</t>
  </si>
  <si>
    <t>Zarnick, Jim</t>
  </si>
  <si>
    <t>703-201-1781</t>
  </si>
  <si>
    <t>jameszarnick@comcast.net</t>
  </si>
  <si>
    <t>Hajjo, Nick</t>
  </si>
  <si>
    <t>703-999-3638</t>
  </si>
  <si>
    <t>hajjojn@gmail.com</t>
  </si>
  <si>
    <t>Snider, Harvey</t>
  </si>
  <si>
    <t>202-288-2386</t>
  </si>
  <si>
    <t>hesniderva@gmail.com</t>
  </si>
  <si>
    <t>Wells, Greg</t>
  </si>
  <si>
    <t>703-732-7715</t>
  </si>
  <si>
    <t>wells_gregory@msn.com</t>
  </si>
  <si>
    <t>White Flight 7</t>
  </si>
  <si>
    <t>Gardner, Christian</t>
  </si>
  <si>
    <t>703-346-3058</t>
  </si>
  <si>
    <t>christiangardner@verizon.net</t>
  </si>
  <si>
    <t>Cullen, Ed</t>
  </si>
  <si>
    <t>703-795-4634</t>
  </si>
  <si>
    <t>evgolf06@gmail.com</t>
  </si>
  <si>
    <t>Derr, Steve</t>
  </si>
  <si>
    <t>703-376-4311</t>
  </si>
  <si>
    <t>stevederr@aol.com</t>
  </si>
  <si>
    <t>Mertel, Justin</t>
  </si>
  <si>
    <t>210-259-9981</t>
  </si>
  <si>
    <t>mertelbills@yahoo.com</t>
  </si>
  <si>
    <t>Miles, Kevin</t>
  </si>
  <si>
    <t>703-863-9691</t>
  </si>
  <si>
    <t>miles1914@gmail.com</t>
  </si>
  <si>
    <t>McLoughlin, Kevin</t>
  </si>
  <si>
    <t>703-649-5844</t>
  </si>
  <si>
    <t>mclkevin@gmail.com</t>
  </si>
  <si>
    <t>White Flight 8</t>
  </si>
  <si>
    <t>Stout, Marcus</t>
  </si>
  <si>
    <t>301-980-9755</t>
  </si>
  <si>
    <t>marcus.stout@mac.com</t>
  </si>
  <si>
    <t>Brack, Randall</t>
  </si>
  <si>
    <t>703-867-7728</t>
  </si>
  <si>
    <t>rcbrack@gmail.com</t>
  </si>
  <si>
    <t>Deschamps, Paul</t>
  </si>
  <si>
    <t>813-449-3130</t>
  </si>
  <si>
    <t>pchamp@live.com</t>
  </si>
  <si>
    <t>Manchisi, Jim</t>
  </si>
  <si>
    <t>703-677-7389</t>
  </si>
  <si>
    <t>jimmanchisi@gmail.com</t>
  </si>
  <si>
    <t>Cohen, Mike</t>
  </si>
  <si>
    <t>703-244-4334</t>
  </si>
  <si>
    <t xml:space="preserve"> gmwcohen@comcast.net</t>
  </si>
  <si>
    <t>McDaniel, Lucious</t>
  </si>
  <si>
    <t>281-235-7590</t>
  </si>
  <si>
    <t>lmcdani1@att.net</t>
  </si>
  <si>
    <t>White Flight 9</t>
  </si>
  <si>
    <t>Desai, Uday</t>
  </si>
  <si>
    <t xml:space="preserve"> 703-587-4196</t>
  </si>
  <si>
    <t>uday.sn.desai@gmail.com</t>
  </si>
  <si>
    <t>Sangwin, Shaun</t>
  </si>
  <si>
    <t>201-456-2558</t>
  </si>
  <si>
    <t>shaunsangwin@gmail.com</t>
  </si>
  <si>
    <t>Turner, Tim</t>
  </si>
  <si>
    <t>781-424-9480</t>
  </si>
  <si>
    <t>tim.turner@gdit.com</t>
  </si>
  <si>
    <t>Gerami, Shervin</t>
  </si>
  <si>
    <t>703-728-7454</t>
  </si>
  <si>
    <t>shervingerami@hotmail.com</t>
  </si>
  <si>
    <t>DiVittorio, Terry</t>
  </si>
  <si>
    <t>703-728-4283</t>
  </si>
  <si>
    <t>terryd00@yahoo.com</t>
  </si>
  <si>
    <t>Choate, Rich</t>
  </si>
  <si>
    <t>703-300-6184</t>
  </si>
  <si>
    <t>choatesrc@yahoo.com</t>
  </si>
  <si>
    <t>Goodfellows</t>
  </si>
  <si>
    <t>Shimizu, Robert</t>
  </si>
  <si>
    <t>949-374-9633</t>
  </si>
  <si>
    <t>robert.shimizu@yahoo.com</t>
  </si>
  <si>
    <t>Mohan, Peter</t>
  </si>
  <si>
    <t>920-203-3701</t>
  </si>
  <si>
    <t>mohanpeter44@gmail.com</t>
  </si>
  <si>
    <t>Leonard, Jack</t>
  </si>
  <si>
    <t>703-627-4554</t>
  </si>
  <si>
    <t>jpleonard3rd@gmail.com</t>
  </si>
  <si>
    <t>Ernst, Mike</t>
  </si>
  <si>
    <t>301-518-1874</t>
  </si>
  <si>
    <t>mnernst@comcast.net</t>
  </si>
  <si>
    <t>Tom Paolozzi</t>
  </si>
  <si>
    <t>703-726-9750</t>
  </si>
  <si>
    <t>Tomytom@comcast.net</t>
  </si>
  <si>
    <t>Flanagan, Skip</t>
  </si>
  <si>
    <t>703-915-2219</t>
  </si>
  <si>
    <t>gm_flanagan@msn.com</t>
  </si>
  <si>
    <t>Tombros, Jim</t>
  </si>
  <si>
    <t>917-626-2835</t>
  </si>
  <si>
    <t>tombrostjim@gmail.com</t>
  </si>
  <si>
    <t>Furman, Rich</t>
  </si>
  <si>
    <t>908-246-3862</t>
  </si>
  <si>
    <t>drliuisin@yahoo.com</t>
  </si>
  <si>
    <t>Blue Flight One</t>
  </si>
  <si>
    <t>Match 1 - Completed by 4/30</t>
  </si>
  <si>
    <t>Points</t>
  </si>
  <si>
    <t>vs.</t>
  </si>
  <si>
    <t>BYE</t>
  </si>
  <si>
    <t>Match 2 - Completed by 5/31</t>
  </si>
  <si>
    <t>Match 3 - Completed by 6/30</t>
  </si>
  <si>
    <t>Match 4 - Completed by 7/31</t>
  </si>
  <si>
    <t>Match 5 - Completed by 8/31</t>
  </si>
  <si>
    <t>Point Totals</t>
  </si>
  <si>
    <t>Blue Flight Two</t>
  </si>
  <si>
    <t>Marin, Dave</t>
  </si>
  <si>
    <t>Blue Flight Three</t>
  </si>
  <si>
    <t>Gilliand, Jamey</t>
  </si>
  <si>
    <t>Blue Flight Four</t>
  </si>
  <si>
    <t>Reece, Josh</t>
  </si>
  <si>
    <t>Yacura, Gary</t>
  </si>
  <si>
    <t>Heffleman, Shaun</t>
  </si>
  <si>
    <t>Blue Flight Five</t>
  </si>
  <si>
    <t>Von Berg, Mike</t>
  </si>
  <si>
    <t>Shasheen, Tim</t>
  </si>
  <si>
    <t>Blue Flight Six</t>
  </si>
  <si>
    <t>Blue Flight Seven</t>
  </si>
  <si>
    <t>Blue Flight Eight</t>
  </si>
  <si>
    <t>White Flight One</t>
  </si>
  <si>
    <t>Full handicap used as of the most recent revision before the match is played</t>
  </si>
  <si>
    <t>Harrison, Allen</t>
  </si>
  <si>
    <t xml:space="preserve">Bair, Kevin </t>
  </si>
  <si>
    <t>White Flight Two</t>
  </si>
  <si>
    <t>White Flight Three</t>
  </si>
  <si>
    <t>DiMatteo, Al</t>
  </si>
  <si>
    <t>White Flight Four</t>
  </si>
  <si>
    <t>Passy, Xavier</t>
  </si>
  <si>
    <t>Maller, Bob</t>
  </si>
  <si>
    <t>White Flight Five</t>
  </si>
  <si>
    <t>White Flight Six</t>
  </si>
  <si>
    <t>Wells, Gregg</t>
  </si>
  <si>
    <t>bye</t>
  </si>
  <si>
    <t>White Flight Seven</t>
  </si>
  <si>
    <t xml:space="preserve">Miles, Kevin </t>
  </si>
  <si>
    <t>McLaughlin, Kevin</t>
  </si>
  <si>
    <t>White Flight Eight</t>
  </si>
  <si>
    <t>White Flight Nine</t>
  </si>
  <si>
    <t>Good Fellows 1</t>
  </si>
  <si>
    <t>Paolozzi, Tom</t>
  </si>
  <si>
    <t>Flannagan, Skip</t>
  </si>
  <si>
    <t xml:space="preserve"> Leonard, Jack</t>
  </si>
  <si>
    <t>Bye</t>
  </si>
  <si>
    <t>Selby, Scott - BYE</t>
  </si>
  <si>
    <t>Chen, Andy - TB Pts</t>
  </si>
  <si>
    <t>Harrison, Allen - TB Pts</t>
  </si>
  <si>
    <t>Wallace, Bobby TB - HH</t>
  </si>
  <si>
    <t>Sexton, Allen - TB-HH</t>
  </si>
  <si>
    <t>Busey, Sam TB-HH</t>
  </si>
  <si>
    <t>McDaniel, Lucious TB-HH</t>
  </si>
  <si>
    <t>Flannagan, Skip - TB-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</si>
</sst>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i/>
      <sz val="14"/>
      <name val="Times New Roman"/>
      <family val="1"/>
    </font>
    <font>
      <b/>
      <i/>
      <sz val="18"/>
      <name val="Times New Roman"/>
      <family val="1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rgb="FF00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3" applyFont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64" fontId="6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top"/>
    </xf>
    <xf numFmtId="0" fontId="7" fillId="2" borderId="0" xfId="2" applyFont="1" applyFill="1"/>
    <xf numFmtId="0" fontId="7" fillId="0" borderId="3" xfId="2" applyFont="1" applyBorder="1" applyAlignment="1">
      <alignment horizontal="center"/>
    </xf>
    <xf numFmtId="0" fontId="7" fillId="0" borderId="3" xfId="3" applyFont="1" applyBorder="1" applyAlignment="1">
      <alignment horizontal="center" vertical="center"/>
    </xf>
    <xf numFmtId="0" fontId="7" fillId="0" borderId="6" xfId="2" applyFont="1" applyBorder="1"/>
    <xf numFmtId="0" fontId="7" fillId="0" borderId="6" xfId="3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4" fillId="2" borderId="0" xfId="2" applyFont="1" applyFill="1"/>
    <xf numFmtId="0" fontId="7" fillId="2" borderId="1" xfId="3" applyFont="1" applyFill="1" applyBorder="1" applyAlignment="1">
      <alignment horizontal="center" vertical="center"/>
    </xf>
    <xf numFmtId="164" fontId="6" fillId="2" borderId="1" xfId="3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2" xfId="2" applyFont="1" applyBorder="1"/>
    <xf numFmtId="164" fontId="6" fillId="2" borderId="0" xfId="3" applyNumberFormat="1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9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0" fillId="2" borderId="0" xfId="0" applyFill="1"/>
    <xf numFmtId="0" fontId="12" fillId="2" borderId="0" xfId="0" applyFont="1" applyFill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0" fillId="0" borderId="1" xfId="0" applyBorder="1"/>
    <xf numFmtId="0" fontId="17" fillId="6" borderId="1" xfId="0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 vertical="center"/>
    </xf>
    <xf numFmtId="0" fontId="7" fillId="7" borderId="1" xfId="3" applyFont="1" applyFill="1" applyBorder="1" applyAlignment="1">
      <alignment horizontal="center" vertical="center"/>
    </xf>
    <xf numFmtId="0" fontId="7" fillId="7" borderId="5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9" fillId="4" borderId="2" xfId="3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 wrapText="1"/>
    </xf>
    <xf numFmtId="164" fontId="6" fillId="0" borderId="5" xfId="2" applyNumberFormat="1" applyFont="1" applyBorder="1" applyAlignment="1">
      <alignment horizontal="center" vertical="center"/>
    </xf>
    <xf numFmtId="164" fontId="6" fillId="0" borderId="7" xfId="2" applyNumberFormat="1" applyFont="1" applyBorder="1" applyAlignment="1">
      <alignment horizontal="center" vertical="center"/>
    </xf>
  </cellXfs>
  <cellStyles count="4">
    <cellStyle name="Comma 2" xfId="3" xr:uid="{C58E7354-48F9-43E1-957B-650AE71C525A}"/>
    <cellStyle name="Hyperlink" xfId="1" builtinId="8"/>
    <cellStyle name="Normal" xfId="0" builtinId="0"/>
    <cellStyle name="Normal 2" xfId="2" xr:uid="{F36605B9-B9C1-463E-A530-AEA763D2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pvanwie11@outlook.com" TargetMode="External"/><Relationship Id="rId18" Type="http://schemas.openxmlformats.org/officeDocument/2006/relationships/hyperlink" Target="mailto:sosuri1@yahoo.com" TargetMode="External"/><Relationship Id="rId26" Type="http://schemas.openxmlformats.org/officeDocument/2006/relationships/hyperlink" Target="mailto:tombrostjim@gmail.com" TargetMode="External"/><Relationship Id="rId39" Type="http://schemas.openxmlformats.org/officeDocument/2006/relationships/hyperlink" Target="mailto:mohanpeter44@gmail.com" TargetMode="External"/><Relationship Id="rId21" Type="http://schemas.openxmlformats.org/officeDocument/2006/relationships/hyperlink" Target="mailto:uday.sn.desai@gmail.com" TargetMode="External"/><Relationship Id="rId34" Type="http://schemas.openxmlformats.org/officeDocument/2006/relationships/hyperlink" Target="mailto:kbair_home@yahoo.com" TargetMode="External"/><Relationship Id="rId42" Type="http://schemas.openxmlformats.org/officeDocument/2006/relationships/hyperlink" Target="mailto:smnachman@gmail.com" TargetMode="External"/><Relationship Id="rId47" Type="http://schemas.openxmlformats.org/officeDocument/2006/relationships/hyperlink" Target="mailto:ggzbmw@aol.com" TargetMode="External"/><Relationship Id="rId7" Type="http://schemas.openxmlformats.org/officeDocument/2006/relationships/hyperlink" Target="mailto:padgett_don@yahoo.com" TargetMode="External"/><Relationship Id="rId2" Type="http://schemas.openxmlformats.org/officeDocument/2006/relationships/hyperlink" Target="mailto:jimpates@comcast.net" TargetMode="External"/><Relationship Id="rId16" Type="http://schemas.openxmlformats.org/officeDocument/2006/relationships/hyperlink" Target="mailto:mylab1@aol.com" TargetMode="External"/><Relationship Id="rId29" Type="http://schemas.openxmlformats.org/officeDocument/2006/relationships/hyperlink" Target="mailto:garg8050@hotmail.com" TargetMode="External"/><Relationship Id="rId1" Type="http://schemas.openxmlformats.org/officeDocument/2006/relationships/hyperlink" Target="mailto:dlyon@patronacorp.com" TargetMode="External"/><Relationship Id="rId6" Type="http://schemas.openxmlformats.org/officeDocument/2006/relationships/hyperlink" Target="mailto:aaharam@gmail.com" TargetMode="External"/><Relationship Id="rId11" Type="http://schemas.openxmlformats.org/officeDocument/2006/relationships/hyperlink" Target="mailto:allensexton@verizon.net" TargetMode="External"/><Relationship Id="rId24" Type="http://schemas.openxmlformats.org/officeDocument/2006/relationships/hyperlink" Target="mailto:jcmayes3@comcast.net" TargetMode="External"/><Relationship Id="rId32" Type="http://schemas.openxmlformats.org/officeDocument/2006/relationships/hyperlink" Target="mailto:dajackson33@gmail.com" TargetMode="External"/><Relationship Id="rId37" Type="http://schemas.openxmlformats.org/officeDocument/2006/relationships/hyperlink" Target="mailto:mclkevin@gmail.com" TargetMode="External"/><Relationship Id="rId40" Type="http://schemas.openxmlformats.org/officeDocument/2006/relationships/hyperlink" Target="mailto:gm_flanagan@msn.com" TargetMode="External"/><Relationship Id="rId45" Type="http://schemas.openxmlformats.org/officeDocument/2006/relationships/hyperlink" Target="mailto:tdshaheen@yahoo.com" TargetMode="External"/><Relationship Id="rId5" Type="http://schemas.openxmlformats.org/officeDocument/2006/relationships/hyperlink" Target="mailto:fliphockey@gmail.com" TargetMode="External"/><Relationship Id="rId15" Type="http://schemas.openxmlformats.org/officeDocument/2006/relationships/hyperlink" Target="mailto:reese.josh@gmail.com" TargetMode="External"/><Relationship Id="rId23" Type="http://schemas.openxmlformats.org/officeDocument/2006/relationships/hyperlink" Target="mailto:ben@cssigroup.net" TargetMode="External"/><Relationship Id="rId28" Type="http://schemas.openxmlformats.org/officeDocument/2006/relationships/hyperlink" Target="mailto:hajjojn@gmail.com" TargetMode="External"/><Relationship Id="rId36" Type="http://schemas.openxmlformats.org/officeDocument/2006/relationships/hyperlink" Target="mailto:brian.m.chane@gmail.com" TargetMode="External"/><Relationship Id="rId10" Type="http://schemas.openxmlformats.org/officeDocument/2006/relationships/hyperlink" Target="mailto:parag.bhagwat.17@gmail.com" TargetMode="External"/><Relationship Id="rId19" Type="http://schemas.openxmlformats.org/officeDocument/2006/relationships/hyperlink" Target="mailto:terryd00@yahoo.com" TargetMode="External"/><Relationship Id="rId31" Type="http://schemas.openxmlformats.org/officeDocument/2006/relationships/hyperlink" Target="mailto:sheffelman@gmail.com" TargetMode="External"/><Relationship Id="rId44" Type="http://schemas.openxmlformats.org/officeDocument/2006/relationships/hyperlink" Target="mailto:koferlr@gmail.com" TargetMode="External"/><Relationship Id="rId4" Type="http://schemas.openxmlformats.org/officeDocument/2006/relationships/hyperlink" Target="mailto:kmilton@gmail.com" TargetMode="External"/><Relationship Id="rId9" Type="http://schemas.openxmlformats.org/officeDocument/2006/relationships/hyperlink" Target="mailto:financegolfer@gmail.com" TargetMode="External"/><Relationship Id="rId14" Type="http://schemas.openxmlformats.org/officeDocument/2006/relationships/hyperlink" Target="mailto:vedatkaplan@yahoo.com" TargetMode="External"/><Relationship Id="rId22" Type="http://schemas.openxmlformats.org/officeDocument/2006/relationships/hyperlink" Target="mailto:ramjet99@gmail.com" TargetMode="External"/><Relationship Id="rId27" Type="http://schemas.openxmlformats.org/officeDocument/2006/relationships/hyperlink" Target="mailto:ryanpturner18@gmail.com" TargetMode="External"/><Relationship Id="rId30" Type="http://schemas.openxmlformats.org/officeDocument/2006/relationships/hyperlink" Target="mailto:davidyoo27@gmail.com" TargetMode="External"/><Relationship Id="rId35" Type="http://schemas.openxmlformats.org/officeDocument/2006/relationships/hyperlink" Target="mailto:bobbywallace58@gmail.com" TargetMode="External"/><Relationship Id="rId43" Type="http://schemas.openxmlformats.org/officeDocument/2006/relationships/hyperlink" Target="mailto:lid128@yahoo.com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sziff1@comcast.net" TargetMode="External"/><Relationship Id="rId3" Type="http://schemas.openxmlformats.org/officeDocument/2006/relationships/hyperlink" Target="mailto:tbardenett@aol.com" TargetMode="External"/><Relationship Id="rId12" Type="http://schemas.openxmlformats.org/officeDocument/2006/relationships/hyperlink" Target="mailto:gartland55@gmail.com" TargetMode="External"/><Relationship Id="rId17" Type="http://schemas.openxmlformats.org/officeDocument/2006/relationships/hyperlink" Target="mailto:gcfinck@yahoo.com" TargetMode="External"/><Relationship Id="rId25" Type="http://schemas.openxmlformats.org/officeDocument/2006/relationships/hyperlink" Target="mailto:terryd00@yahoo.com" TargetMode="External"/><Relationship Id="rId33" Type="http://schemas.openxmlformats.org/officeDocument/2006/relationships/hyperlink" Target="mailto:tpwoolsey@verizon.net" TargetMode="External"/><Relationship Id="rId38" Type="http://schemas.openxmlformats.org/officeDocument/2006/relationships/hyperlink" Target="mailto:tim.turner@gdit.com" TargetMode="External"/><Relationship Id="rId46" Type="http://schemas.openxmlformats.org/officeDocument/2006/relationships/hyperlink" Target="mailto:darren.sleeger@publicrelay.com" TargetMode="External"/><Relationship Id="rId20" Type="http://schemas.openxmlformats.org/officeDocument/2006/relationships/hyperlink" Target="mailto:marcus.stout@mac.com" TargetMode="External"/><Relationship Id="rId41" Type="http://schemas.openxmlformats.org/officeDocument/2006/relationships/hyperlink" Target="mailto:ramiror1976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167"/>
  <sheetViews>
    <sheetView topLeftCell="A57" workbookViewId="0">
      <selection activeCell="A60" sqref="A60"/>
    </sheetView>
  </sheetViews>
  <sheetFormatPr baseColWidth="10" defaultColWidth="8.83203125" defaultRowHeight="15" x14ac:dyDescent="0.2"/>
  <cols>
    <col min="1" max="1" width="18.5" customWidth="1"/>
    <col min="2" max="2" width="17" style="32" customWidth="1"/>
    <col min="3" max="3" width="33.1640625" customWidth="1"/>
    <col min="4" max="4" width="14.5" customWidth="1"/>
    <col min="5" max="5" width="24.6640625" customWidth="1"/>
    <col min="6" max="6" width="28.5" customWidth="1"/>
    <col min="7" max="7" width="32.5" customWidth="1"/>
  </cols>
  <sheetData>
    <row r="1" spans="1:4" x14ac:dyDescent="0.2">
      <c r="A1" s="70" t="s">
        <v>0</v>
      </c>
      <c r="B1" s="70"/>
      <c r="C1" s="70"/>
      <c r="D1" s="70"/>
    </row>
    <row r="2" spans="1:4" x14ac:dyDescent="0.2">
      <c r="A2" s="34"/>
      <c r="B2" s="34"/>
      <c r="C2" s="34"/>
      <c r="D2" s="34"/>
    </row>
    <row r="3" spans="1:4" x14ac:dyDescent="0.2">
      <c r="A3" s="71" t="s">
        <v>1</v>
      </c>
      <c r="B3" s="71"/>
      <c r="C3" s="71"/>
      <c r="D3" s="71"/>
    </row>
    <row r="4" spans="1:4" x14ac:dyDescent="0.2">
      <c r="A4" s="42" t="s">
        <v>2</v>
      </c>
      <c r="B4" s="42" t="s">
        <v>3</v>
      </c>
      <c r="C4" s="42" t="s">
        <v>4</v>
      </c>
      <c r="D4" s="42"/>
    </row>
    <row r="5" spans="1:4" x14ac:dyDescent="0.2">
      <c r="A5" s="36" t="s">
        <v>5</v>
      </c>
      <c r="B5" s="36" t="s">
        <v>6</v>
      </c>
      <c r="C5" s="51" t="s">
        <v>7</v>
      </c>
      <c r="D5" s="52" t="s">
        <v>8</v>
      </c>
    </row>
    <row r="6" spans="1:4" x14ac:dyDescent="0.2">
      <c r="A6" s="36" t="s">
        <v>9</v>
      </c>
      <c r="B6" s="36" t="s">
        <v>10</v>
      </c>
      <c r="C6" s="36" t="s">
        <v>11</v>
      </c>
      <c r="D6" s="52" t="s">
        <v>8</v>
      </c>
    </row>
    <row r="7" spans="1:4" x14ac:dyDescent="0.2">
      <c r="A7" s="36" t="s">
        <v>12</v>
      </c>
      <c r="B7" s="36" t="s">
        <v>13</v>
      </c>
      <c r="C7" s="51" t="s">
        <v>14</v>
      </c>
      <c r="D7" s="52" t="s">
        <v>8</v>
      </c>
    </row>
    <row r="8" spans="1:4" x14ac:dyDescent="0.2">
      <c r="A8" s="36" t="s">
        <v>15</v>
      </c>
      <c r="B8" s="36" t="s">
        <v>16</v>
      </c>
      <c r="C8" s="51" t="s">
        <v>17</v>
      </c>
      <c r="D8" s="52"/>
    </row>
    <row r="9" spans="1:4" x14ac:dyDescent="0.2">
      <c r="A9" s="36" t="s">
        <v>18</v>
      </c>
      <c r="B9" s="36" t="s">
        <v>19</v>
      </c>
      <c r="C9" s="51" t="s">
        <v>20</v>
      </c>
      <c r="D9" s="52"/>
    </row>
    <row r="10" spans="1:4" x14ac:dyDescent="0.2">
      <c r="A10" s="36" t="s">
        <v>21</v>
      </c>
      <c r="B10" s="36" t="s">
        <v>22</v>
      </c>
      <c r="C10" s="51" t="s">
        <v>23</v>
      </c>
      <c r="D10" s="52"/>
    </row>
    <row r="11" spans="1:4" x14ac:dyDescent="0.2">
      <c r="A11" s="53"/>
      <c r="B11" s="53"/>
      <c r="C11" s="53"/>
      <c r="D11" s="53"/>
    </row>
    <row r="12" spans="1:4" x14ac:dyDescent="0.2">
      <c r="A12" s="72" t="s">
        <v>24</v>
      </c>
      <c r="B12" s="72"/>
      <c r="C12" s="72"/>
      <c r="D12" s="72"/>
    </row>
    <row r="13" spans="1:4" x14ac:dyDescent="0.2">
      <c r="A13" s="54" t="s">
        <v>2</v>
      </c>
      <c r="B13" s="54" t="s">
        <v>3</v>
      </c>
      <c r="C13" s="54" t="s">
        <v>4</v>
      </c>
      <c r="D13" s="54"/>
    </row>
    <row r="14" spans="1:4" x14ac:dyDescent="0.2">
      <c r="A14" s="36" t="s">
        <v>25</v>
      </c>
      <c r="B14" s="36" t="s">
        <v>26</v>
      </c>
      <c r="C14" s="36" t="s">
        <v>27</v>
      </c>
      <c r="D14" s="52" t="s">
        <v>8</v>
      </c>
    </row>
    <row r="15" spans="1:4" x14ac:dyDescent="0.2">
      <c r="A15" s="36" t="s">
        <v>28</v>
      </c>
      <c r="B15" s="36" t="s">
        <v>29</v>
      </c>
      <c r="C15" s="51" t="s">
        <v>30</v>
      </c>
      <c r="D15" s="52" t="s">
        <v>8</v>
      </c>
    </row>
    <row r="16" spans="1:4" x14ac:dyDescent="0.2">
      <c r="A16" s="36" t="s">
        <v>31</v>
      </c>
      <c r="B16" s="36" t="s">
        <v>32</v>
      </c>
      <c r="C16" s="51" t="s">
        <v>33</v>
      </c>
      <c r="D16" s="52" t="s">
        <v>8</v>
      </c>
    </row>
    <row r="17" spans="1:4" x14ac:dyDescent="0.2">
      <c r="A17" s="36" t="s">
        <v>34</v>
      </c>
      <c r="B17" s="36" t="s">
        <v>35</v>
      </c>
      <c r="C17" s="36" t="s">
        <v>36</v>
      </c>
      <c r="D17" s="52" t="s">
        <v>8</v>
      </c>
    </row>
    <row r="18" spans="1:4" x14ac:dyDescent="0.2">
      <c r="A18" s="36" t="s">
        <v>37</v>
      </c>
      <c r="B18" s="36" t="s">
        <v>38</v>
      </c>
      <c r="C18" s="36" t="s">
        <v>39</v>
      </c>
      <c r="D18" s="52"/>
    </row>
    <row r="19" spans="1:4" x14ac:dyDescent="0.2">
      <c r="A19" s="36" t="s">
        <v>40</v>
      </c>
      <c r="B19" s="36" t="s">
        <v>41</v>
      </c>
      <c r="C19" s="36" t="s">
        <v>42</v>
      </c>
      <c r="D19" s="52"/>
    </row>
    <row r="20" spans="1:4" x14ac:dyDescent="0.2">
      <c r="A20" s="53"/>
      <c r="B20" s="53"/>
      <c r="C20" s="53"/>
      <c r="D20" s="53"/>
    </row>
    <row r="21" spans="1:4" x14ac:dyDescent="0.2">
      <c r="A21" s="72" t="s">
        <v>43</v>
      </c>
      <c r="B21" s="72"/>
      <c r="C21" s="72"/>
      <c r="D21" s="72"/>
    </row>
    <row r="22" spans="1:4" x14ac:dyDescent="0.2">
      <c r="A22" s="54" t="s">
        <v>2</v>
      </c>
      <c r="B22" s="54" t="s">
        <v>3</v>
      </c>
      <c r="C22" s="54" t="s">
        <v>4</v>
      </c>
      <c r="D22" s="54"/>
    </row>
    <row r="23" spans="1:4" x14ac:dyDescent="0.2">
      <c r="A23" s="36" t="s">
        <v>44</v>
      </c>
      <c r="B23" s="36" t="s">
        <v>45</v>
      </c>
      <c r="C23" s="51" t="s">
        <v>46</v>
      </c>
      <c r="D23" s="52" t="s">
        <v>8</v>
      </c>
    </row>
    <row r="24" spans="1:4" x14ac:dyDescent="0.2">
      <c r="A24" s="36" t="s">
        <v>47</v>
      </c>
      <c r="B24" s="36" t="s">
        <v>48</v>
      </c>
      <c r="C24" s="51" t="s">
        <v>49</v>
      </c>
      <c r="D24" s="36"/>
    </row>
    <row r="25" spans="1:4" x14ac:dyDescent="0.2">
      <c r="A25" s="36" t="s">
        <v>50</v>
      </c>
      <c r="B25" s="36" t="s">
        <v>51</v>
      </c>
      <c r="C25" s="51" t="s">
        <v>52</v>
      </c>
      <c r="D25" s="52" t="s">
        <v>8</v>
      </c>
    </row>
    <row r="26" spans="1:4" x14ac:dyDescent="0.2">
      <c r="A26" s="36" t="s">
        <v>53</v>
      </c>
      <c r="B26" s="36" t="s">
        <v>54</v>
      </c>
      <c r="C26" s="51" t="s">
        <v>55</v>
      </c>
      <c r="D26" s="36"/>
    </row>
    <row r="27" spans="1:4" x14ac:dyDescent="0.2">
      <c r="A27" s="36" t="s">
        <v>56</v>
      </c>
      <c r="B27" s="36" t="s">
        <v>57</v>
      </c>
      <c r="C27" s="51" t="s">
        <v>58</v>
      </c>
      <c r="D27" s="36"/>
    </row>
    <row r="28" spans="1:4" x14ac:dyDescent="0.2">
      <c r="A28" s="36" t="s">
        <v>59</v>
      </c>
      <c r="B28" s="36" t="s">
        <v>60</v>
      </c>
      <c r="C28" s="51" t="s">
        <v>61</v>
      </c>
      <c r="D28" s="55"/>
    </row>
    <row r="29" spans="1:4" x14ac:dyDescent="0.2">
      <c r="A29" s="53"/>
      <c r="B29" s="53"/>
      <c r="C29" s="53"/>
      <c r="D29" s="53"/>
    </row>
    <row r="30" spans="1:4" x14ac:dyDescent="0.2">
      <c r="A30" s="72" t="s">
        <v>62</v>
      </c>
      <c r="B30" s="72"/>
      <c r="C30" s="72"/>
      <c r="D30" s="72"/>
    </row>
    <row r="31" spans="1:4" x14ac:dyDescent="0.2">
      <c r="A31" s="54" t="s">
        <v>2</v>
      </c>
      <c r="B31" s="54" t="s">
        <v>3</v>
      </c>
      <c r="C31" s="54" t="s">
        <v>4</v>
      </c>
      <c r="D31" s="54"/>
    </row>
    <row r="32" spans="1:4" x14ac:dyDescent="0.2">
      <c r="A32" s="36" t="s">
        <v>63</v>
      </c>
      <c r="B32" s="36" t="s">
        <v>64</v>
      </c>
      <c r="C32" s="51" t="s">
        <v>65</v>
      </c>
      <c r="D32" s="36"/>
    </row>
    <row r="33" spans="1:4" x14ac:dyDescent="0.2">
      <c r="A33" s="36" t="s">
        <v>66</v>
      </c>
      <c r="B33" s="36" t="s">
        <v>67</v>
      </c>
      <c r="C33" s="51" t="s">
        <v>68</v>
      </c>
      <c r="D33" s="52" t="s">
        <v>8</v>
      </c>
    </row>
    <row r="34" spans="1:4" x14ac:dyDescent="0.2">
      <c r="A34" s="36" t="s">
        <v>69</v>
      </c>
      <c r="B34" s="36" t="s">
        <v>70</v>
      </c>
      <c r="C34" s="51" t="s">
        <v>71</v>
      </c>
      <c r="D34" s="52" t="s">
        <v>8</v>
      </c>
    </row>
    <row r="35" spans="1:4" x14ac:dyDescent="0.2">
      <c r="A35" s="36" t="s">
        <v>72</v>
      </c>
      <c r="B35" s="36" t="s">
        <v>73</v>
      </c>
      <c r="C35" s="51" t="s">
        <v>74</v>
      </c>
      <c r="D35" s="52"/>
    </row>
    <row r="36" spans="1:4" x14ac:dyDescent="0.2">
      <c r="A36" s="36" t="s">
        <v>75</v>
      </c>
      <c r="B36" s="36" t="s">
        <v>76</v>
      </c>
      <c r="C36" s="51" t="s">
        <v>77</v>
      </c>
      <c r="D36" s="52"/>
    </row>
    <row r="37" spans="1:4" x14ac:dyDescent="0.2">
      <c r="A37" s="36" t="s">
        <v>78</v>
      </c>
      <c r="B37" s="36" t="s">
        <v>79</v>
      </c>
      <c r="C37" s="51" t="s">
        <v>80</v>
      </c>
      <c r="D37" s="52"/>
    </row>
    <row r="38" spans="1:4" x14ac:dyDescent="0.2">
      <c r="A38" s="53"/>
      <c r="B38" s="53"/>
      <c r="C38" s="53"/>
      <c r="D38" s="53"/>
    </row>
    <row r="39" spans="1:4" x14ac:dyDescent="0.2">
      <c r="A39" s="72" t="s">
        <v>81</v>
      </c>
      <c r="B39" s="72"/>
      <c r="C39" s="72"/>
      <c r="D39" s="72"/>
    </row>
    <row r="40" spans="1:4" x14ac:dyDescent="0.2">
      <c r="A40" s="54" t="s">
        <v>2</v>
      </c>
      <c r="B40" s="54" t="s">
        <v>3</v>
      </c>
      <c r="C40" s="54" t="s">
        <v>4</v>
      </c>
      <c r="D40" s="54"/>
    </row>
    <row r="41" spans="1:4" x14ac:dyDescent="0.2">
      <c r="A41" s="36" t="s">
        <v>82</v>
      </c>
      <c r="B41" s="36" t="s">
        <v>83</v>
      </c>
      <c r="C41" s="51" t="s">
        <v>84</v>
      </c>
      <c r="D41" s="52"/>
    </row>
    <row r="42" spans="1:4" x14ac:dyDescent="0.2">
      <c r="A42" s="36" t="s">
        <v>85</v>
      </c>
      <c r="B42" s="36" t="s">
        <v>86</v>
      </c>
      <c r="C42" s="51" t="s">
        <v>87</v>
      </c>
      <c r="D42" s="52"/>
    </row>
    <row r="43" spans="1:4" x14ac:dyDescent="0.2">
      <c r="A43" s="36" t="s">
        <v>88</v>
      </c>
      <c r="B43" s="36" t="s">
        <v>89</v>
      </c>
      <c r="C43" s="51" t="s">
        <v>90</v>
      </c>
      <c r="D43" s="52"/>
    </row>
    <row r="44" spans="1:4" x14ac:dyDescent="0.2">
      <c r="A44" s="36" t="s">
        <v>91</v>
      </c>
      <c r="B44" s="36" t="s">
        <v>92</v>
      </c>
      <c r="C44" s="51" t="s">
        <v>93</v>
      </c>
      <c r="D44" s="36"/>
    </row>
    <row r="45" spans="1:4" x14ac:dyDescent="0.2">
      <c r="A45" s="36" t="s">
        <v>94</v>
      </c>
      <c r="B45" s="36" t="s">
        <v>95</v>
      </c>
      <c r="C45" s="51" t="s">
        <v>96</v>
      </c>
      <c r="D45" s="36"/>
    </row>
    <row r="46" spans="1:4" x14ac:dyDescent="0.2">
      <c r="A46" s="36" t="s">
        <v>97</v>
      </c>
      <c r="B46" s="36" t="s">
        <v>98</v>
      </c>
      <c r="C46" s="51" t="s">
        <v>99</v>
      </c>
      <c r="D46" s="36"/>
    </row>
    <row r="47" spans="1:4" x14ac:dyDescent="0.2">
      <c r="A47" s="53"/>
      <c r="B47" s="53"/>
      <c r="C47" s="53"/>
      <c r="D47" s="53"/>
    </row>
    <row r="48" spans="1:4" x14ac:dyDescent="0.2">
      <c r="A48" s="72" t="s">
        <v>100</v>
      </c>
      <c r="B48" s="75"/>
      <c r="C48" s="75"/>
      <c r="D48" s="75"/>
    </row>
    <row r="49" spans="1:4" x14ac:dyDescent="0.2">
      <c r="A49" s="54" t="s">
        <v>2</v>
      </c>
      <c r="B49" s="54" t="s">
        <v>3</v>
      </c>
      <c r="C49" s="54" t="s">
        <v>4</v>
      </c>
      <c r="D49" s="54"/>
    </row>
    <row r="50" spans="1:4" x14ac:dyDescent="0.2">
      <c r="A50" s="36" t="s">
        <v>101</v>
      </c>
      <c r="B50" s="36" t="s">
        <v>102</v>
      </c>
      <c r="C50" s="51" t="s">
        <v>103</v>
      </c>
      <c r="D50" s="36"/>
    </row>
    <row r="51" spans="1:4" x14ac:dyDescent="0.2">
      <c r="A51" s="36" t="s">
        <v>104</v>
      </c>
      <c r="B51" s="36" t="s">
        <v>105</v>
      </c>
      <c r="C51" s="51" t="s">
        <v>106</v>
      </c>
      <c r="D51" s="36"/>
    </row>
    <row r="52" spans="1:4" x14ac:dyDescent="0.2">
      <c r="A52" s="36" t="s">
        <v>107</v>
      </c>
      <c r="B52" s="36" t="s">
        <v>108</v>
      </c>
      <c r="C52" s="51" t="s">
        <v>109</v>
      </c>
      <c r="D52" s="36"/>
    </row>
    <row r="53" spans="1:4" x14ac:dyDescent="0.2">
      <c r="A53" s="36" t="s">
        <v>110</v>
      </c>
      <c r="B53" s="36" t="s">
        <v>111</v>
      </c>
      <c r="C53" s="51" t="s">
        <v>112</v>
      </c>
      <c r="D53" s="36"/>
    </row>
    <row r="54" spans="1:4" x14ac:dyDescent="0.2">
      <c r="A54" s="36" t="s">
        <v>113</v>
      </c>
      <c r="B54" s="36" t="s">
        <v>114</v>
      </c>
      <c r="C54" s="51" t="s">
        <v>115</v>
      </c>
      <c r="D54" s="36"/>
    </row>
    <row r="55" spans="1:4" x14ac:dyDescent="0.2">
      <c r="A55" s="36" t="s">
        <v>116</v>
      </c>
      <c r="B55" s="36" t="s">
        <v>117</v>
      </c>
      <c r="C55" s="51" t="s">
        <v>118</v>
      </c>
      <c r="D55" s="36"/>
    </row>
    <row r="56" spans="1:4" x14ac:dyDescent="0.2">
      <c r="A56" s="53"/>
      <c r="B56" s="53"/>
      <c r="C56" s="53"/>
      <c r="D56" s="53"/>
    </row>
    <row r="57" spans="1:4" x14ac:dyDescent="0.2">
      <c r="A57" s="72" t="s">
        <v>119</v>
      </c>
      <c r="B57" s="75"/>
      <c r="C57" s="75"/>
      <c r="D57" s="75"/>
    </row>
    <row r="58" spans="1:4" x14ac:dyDescent="0.2">
      <c r="A58" s="54" t="s">
        <v>2</v>
      </c>
      <c r="B58" s="54" t="s">
        <v>3</v>
      </c>
      <c r="C58" s="54" t="s">
        <v>4</v>
      </c>
      <c r="D58" s="54"/>
    </row>
    <row r="59" spans="1:4" x14ac:dyDescent="0.2">
      <c r="A59" s="36" t="s">
        <v>120</v>
      </c>
      <c r="B59" s="36" t="s">
        <v>121</v>
      </c>
      <c r="C59" s="51" t="s">
        <v>122</v>
      </c>
      <c r="D59" s="36"/>
    </row>
    <row r="60" spans="1:4" x14ac:dyDescent="0.2">
      <c r="A60" s="36" t="s">
        <v>123</v>
      </c>
      <c r="B60" s="36" t="s">
        <v>124</v>
      </c>
      <c r="C60" s="51" t="s">
        <v>125</v>
      </c>
      <c r="D60" s="36"/>
    </row>
    <row r="61" spans="1:4" x14ac:dyDescent="0.2">
      <c r="A61" s="36" t="s">
        <v>126</v>
      </c>
      <c r="B61" s="36" t="s">
        <v>127</v>
      </c>
      <c r="C61" s="51" t="s">
        <v>128</v>
      </c>
      <c r="D61" s="36"/>
    </row>
    <row r="62" spans="1:4" x14ac:dyDescent="0.2">
      <c r="A62" s="36" t="s">
        <v>129</v>
      </c>
      <c r="B62" s="36" t="s">
        <v>130</v>
      </c>
      <c r="C62" s="51" t="s">
        <v>131</v>
      </c>
      <c r="D62" s="36"/>
    </row>
    <row r="63" spans="1:4" x14ac:dyDescent="0.2">
      <c r="A63" s="36" t="s">
        <v>132</v>
      </c>
      <c r="B63" s="36" t="s">
        <v>133</v>
      </c>
      <c r="C63" s="51" t="s">
        <v>134</v>
      </c>
      <c r="D63" s="36"/>
    </row>
    <row r="64" spans="1:4" x14ac:dyDescent="0.2">
      <c r="A64" s="36" t="s">
        <v>135</v>
      </c>
      <c r="B64" s="36" t="s">
        <v>136</v>
      </c>
      <c r="C64" s="51" t="s">
        <v>137</v>
      </c>
      <c r="D64" s="36"/>
    </row>
    <row r="65" spans="1:4" x14ac:dyDescent="0.2">
      <c r="A65" s="53"/>
      <c r="B65" s="53"/>
      <c r="C65" s="53"/>
      <c r="D65" s="53"/>
    </row>
    <row r="66" spans="1:4" x14ac:dyDescent="0.2">
      <c r="A66" s="72" t="s">
        <v>138</v>
      </c>
      <c r="B66" s="75"/>
      <c r="C66" s="75"/>
      <c r="D66" s="75"/>
    </row>
    <row r="67" spans="1:4" x14ac:dyDescent="0.2">
      <c r="A67" s="54" t="s">
        <v>2</v>
      </c>
      <c r="B67" s="54" t="s">
        <v>3</v>
      </c>
      <c r="C67" s="54" t="s">
        <v>4</v>
      </c>
      <c r="D67" s="54"/>
    </row>
    <row r="68" spans="1:4" x14ac:dyDescent="0.2">
      <c r="A68" s="36" t="s">
        <v>139</v>
      </c>
      <c r="B68" s="36" t="s">
        <v>140</v>
      </c>
      <c r="C68" s="51" t="s">
        <v>141</v>
      </c>
      <c r="D68" s="36"/>
    </row>
    <row r="69" spans="1:4" x14ac:dyDescent="0.2">
      <c r="A69" s="36" t="s">
        <v>142</v>
      </c>
      <c r="B69" s="36" t="s">
        <v>143</v>
      </c>
      <c r="C69" s="51" t="s">
        <v>144</v>
      </c>
      <c r="D69" s="36"/>
    </row>
    <row r="70" spans="1:4" x14ac:dyDescent="0.2">
      <c r="A70" s="36" t="s">
        <v>145</v>
      </c>
      <c r="B70" s="36" t="s">
        <v>146</v>
      </c>
      <c r="C70" s="51" t="s">
        <v>147</v>
      </c>
      <c r="D70" s="36"/>
    </row>
    <row r="71" spans="1:4" x14ac:dyDescent="0.2">
      <c r="A71" s="36" t="s">
        <v>148</v>
      </c>
      <c r="B71" s="36" t="s">
        <v>149</v>
      </c>
      <c r="C71" s="51" t="s">
        <v>150</v>
      </c>
      <c r="D71" s="36"/>
    </row>
    <row r="72" spans="1:4" x14ac:dyDescent="0.2">
      <c r="A72" s="36" t="s">
        <v>151</v>
      </c>
      <c r="B72" s="36" t="s">
        <v>152</v>
      </c>
      <c r="C72" s="51" t="s">
        <v>153</v>
      </c>
      <c r="D72" s="36"/>
    </row>
    <row r="73" spans="1:4" x14ac:dyDescent="0.2">
      <c r="A73" s="66" t="s">
        <v>154</v>
      </c>
      <c r="B73" s="66" t="s">
        <v>155</v>
      </c>
      <c r="C73" s="66" t="s">
        <v>156</v>
      </c>
      <c r="D73" s="36"/>
    </row>
    <row r="74" spans="1:4" x14ac:dyDescent="0.2">
      <c r="A74" s="53"/>
      <c r="B74" s="53"/>
      <c r="C74" s="53"/>
      <c r="D74" s="53"/>
    </row>
    <row r="75" spans="1:4" x14ac:dyDescent="0.2">
      <c r="A75" s="53"/>
      <c r="B75" s="53"/>
      <c r="C75" s="53"/>
      <c r="D75" s="53"/>
    </row>
    <row r="76" spans="1:4" x14ac:dyDescent="0.2">
      <c r="A76" s="73" t="s">
        <v>157</v>
      </c>
      <c r="B76" s="73"/>
      <c r="C76" s="73"/>
      <c r="D76" s="73"/>
    </row>
    <row r="77" spans="1:4" x14ac:dyDescent="0.2">
      <c r="A77" s="56" t="s">
        <v>2</v>
      </c>
      <c r="B77" s="56" t="s">
        <v>3</v>
      </c>
      <c r="C77" s="56" t="s">
        <v>4</v>
      </c>
      <c r="D77" s="56"/>
    </row>
    <row r="78" spans="1:4" x14ac:dyDescent="0.2">
      <c r="A78" s="30" t="s">
        <v>158</v>
      </c>
      <c r="B78" s="30" t="s">
        <v>159</v>
      </c>
      <c r="C78" s="50" t="s">
        <v>160</v>
      </c>
      <c r="D78" s="30"/>
    </row>
    <row r="79" spans="1:4" x14ac:dyDescent="0.2">
      <c r="A79" s="30" t="s">
        <v>161</v>
      </c>
      <c r="B79" s="30" t="s">
        <v>162</v>
      </c>
      <c r="C79" s="50" t="s">
        <v>163</v>
      </c>
      <c r="D79" s="30"/>
    </row>
    <row r="80" spans="1:4" x14ac:dyDescent="0.2">
      <c r="A80" s="30" t="s">
        <v>164</v>
      </c>
      <c r="B80" s="30" t="s">
        <v>165</v>
      </c>
      <c r="C80" s="50" t="s">
        <v>166</v>
      </c>
      <c r="D80" s="30"/>
    </row>
    <row r="81" spans="1:7" x14ac:dyDescent="0.2">
      <c r="A81" s="57" t="s">
        <v>167</v>
      </c>
      <c r="B81" s="30" t="s">
        <v>168</v>
      </c>
      <c r="C81" s="50" t="s">
        <v>169</v>
      </c>
      <c r="D81" s="30"/>
    </row>
    <row r="82" spans="1:7" x14ac:dyDescent="0.2">
      <c r="A82" s="30" t="s">
        <v>170</v>
      </c>
      <c r="B82" s="30" t="s">
        <v>171</v>
      </c>
      <c r="C82" s="50" t="s">
        <v>172</v>
      </c>
      <c r="D82" s="30"/>
    </row>
    <row r="83" spans="1:7" x14ac:dyDescent="0.2">
      <c r="A83" s="30" t="s">
        <v>173</v>
      </c>
      <c r="B83" s="30" t="s">
        <v>174</v>
      </c>
      <c r="C83" s="50" t="s">
        <v>175</v>
      </c>
      <c r="D83" s="30"/>
    </row>
    <row r="84" spans="1:7" x14ac:dyDescent="0.2">
      <c r="A84" s="53"/>
      <c r="B84" s="53"/>
      <c r="C84" s="53"/>
      <c r="D84" s="53"/>
    </row>
    <row r="85" spans="1:7" x14ac:dyDescent="0.2">
      <c r="A85" s="73" t="s">
        <v>176</v>
      </c>
      <c r="B85" s="73"/>
      <c r="C85" s="73"/>
      <c r="D85" s="73"/>
    </row>
    <row r="86" spans="1:7" x14ac:dyDescent="0.2">
      <c r="A86" s="56" t="s">
        <v>2</v>
      </c>
      <c r="B86" s="56" t="s">
        <v>3</v>
      </c>
      <c r="C86" s="56" t="s">
        <v>4</v>
      </c>
      <c r="D86" s="56"/>
      <c r="E86" s="47"/>
    </row>
    <row r="87" spans="1:7" x14ac:dyDescent="0.2">
      <c r="A87" s="30" t="s">
        <v>177</v>
      </c>
      <c r="B87" s="30" t="s">
        <v>178</v>
      </c>
      <c r="C87" s="50" t="s">
        <v>179</v>
      </c>
      <c r="D87" s="59"/>
    </row>
    <row r="88" spans="1:7" x14ac:dyDescent="0.2">
      <c r="A88" s="30" t="s">
        <v>180</v>
      </c>
      <c r="B88" s="30" t="s">
        <v>181</v>
      </c>
      <c r="C88" s="50" t="s">
        <v>182</v>
      </c>
      <c r="D88" s="59"/>
    </row>
    <row r="89" spans="1:7" x14ac:dyDescent="0.2">
      <c r="A89" s="30" t="s">
        <v>183</v>
      </c>
      <c r="B89" s="30" t="s">
        <v>184</v>
      </c>
      <c r="C89" s="50" t="s">
        <v>185</v>
      </c>
      <c r="D89" s="59"/>
    </row>
    <row r="90" spans="1:7" x14ac:dyDescent="0.2">
      <c r="A90" s="30" t="s">
        <v>186</v>
      </c>
      <c r="B90" s="30" t="s">
        <v>187</v>
      </c>
      <c r="C90" s="50" t="s">
        <v>188</v>
      </c>
      <c r="D90" s="59"/>
    </row>
    <row r="91" spans="1:7" x14ac:dyDescent="0.2">
      <c r="A91" s="30" t="s">
        <v>189</v>
      </c>
      <c r="B91" s="30" t="s">
        <v>190</v>
      </c>
      <c r="C91" s="50" t="s">
        <v>191</v>
      </c>
      <c r="D91" s="59"/>
      <c r="E91" s="48"/>
      <c r="F91" s="48"/>
      <c r="G91" s="49"/>
    </row>
    <row r="92" spans="1:7" x14ac:dyDescent="0.2">
      <c r="A92" s="59" t="s">
        <v>192</v>
      </c>
      <c r="B92" s="59" t="s">
        <v>193</v>
      </c>
      <c r="C92" s="59" t="s">
        <v>194</v>
      </c>
      <c r="D92" s="59"/>
    </row>
    <row r="93" spans="1:7" x14ac:dyDescent="0.2">
      <c r="D93" s="59"/>
    </row>
    <row r="94" spans="1:7" x14ac:dyDescent="0.2">
      <c r="A94" s="73" t="s">
        <v>195</v>
      </c>
      <c r="B94" s="73"/>
      <c r="C94" s="73"/>
      <c r="D94" s="74"/>
    </row>
    <row r="95" spans="1:7" x14ac:dyDescent="0.2">
      <c r="A95" s="56" t="s">
        <v>2</v>
      </c>
      <c r="B95" s="56" t="s">
        <v>3</v>
      </c>
      <c r="C95" s="56" t="s">
        <v>4</v>
      </c>
      <c r="D95" s="59"/>
    </row>
    <row r="96" spans="1:7" x14ac:dyDescent="0.2">
      <c r="A96" s="30" t="s">
        <v>196</v>
      </c>
      <c r="B96" s="30" t="s">
        <v>197</v>
      </c>
      <c r="C96" s="50" t="s">
        <v>198</v>
      </c>
      <c r="D96" s="56"/>
      <c r="G96" s="47"/>
    </row>
    <row r="97" spans="1:7" x14ac:dyDescent="0.2">
      <c r="A97" s="30" t="s">
        <v>199</v>
      </c>
      <c r="B97" s="30" t="s">
        <v>200</v>
      </c>
      <c r="C97" s="50" t="s">
        <v>201</v>
      </c>
      <c r="D97" s="56"/>
      <c r="G97" s="48"/>
    </row>
    <row r="98" spans="1:7" x14ac:dyDescent="0.2">
      <c r="A98" s="30" t="s">
        <v>202</v>
      </c>
      <c r="B98" s="30" t="s">
        <v>203</v>
      </c>
      <c r="C98" s="50" t="s">
        <v>204</v>
      </c>
      <c r="D98" s="59"/>
      <c r="G98" s="47"/>
    </row>
    <row r="99" spans="1:7" x14ac:dyDescent="0.2">
      <c r="A99" s="30" t="s">
        <v>205</v>
      </c>
      <c r="B99" s="30" t="s">
        <v>206</v>
      </c>
      <c r="C99" s="50" t="s">
        <v>207</v>
      </c>
      <c r="D99" s="59"/>
      <c r="E99" s="30"/>
      <c r="F99" s="30"/>
      <c r="G99" s="50"/>
    </row>
    <row r="100" spans="1:7" x14ac:dyDescent="0.2">
      <c r="A100" s="30" t="s">
        <v>208</v>
      </c>
      <c r="B100" s="30" t="s">
        <v>209</v>
      </c>
      <c r="C100" s="50" t="s">
        <v>210</v>
      </c>
      <c r="D100" s="59"/>
    </row>
    <row r="101" spans="1:7" x14ac:dyDescent="0.2">
      <c r="A101" s="30" t="s">
        <v>211</v>
      </c>
      <c r="B101" s="30" t="s">
        <v>212</v>
      </c>
      <c r="C101" s="50" t="s">
        <v>213</v>
      </c>
      <c r="D101" s="59"/>
    </row>
    <row r="102" spans="1:7" x14ac:dyDescent="0.2">
      <c r="A102" s="30"/>
      <c r="B102" s="30"/>
      <c r="C102" s="50"/>
      <c r="D102" s="59"/>
    </row>
    <row r="103" spans="1:7" x14ac:dyDescent="0.2">
      <c r="A103" s="73" t="s">
        <v>214</v>
      </c>
      <c r="B103" s="73"/>
      <c r="C103" s="73"/>
      <c r="D103" s="73"/>
    </row>
    <row r="104" spans="1:7" x14ac:dyDescent="0.2">
      <c r="A104" s="56" t="s">
        <v>2</v>
      </c>
      <c r="B104" s="56" t="s">
        <v>3</v>
      </c>
      <c r="C104" s="56" t="s">
        <v>4</v>
      </c>
      <c r="D104" s="56"/>
    </row>
    <row r="105" spans="1:7" x14ac:dyDescent="0.2">
      <c r="A105" s="30" t="s">
        <v>215</v>
      </c>
      <c r="B105" s="30" t="s">
        <v>216</v>
      </c>
      <c r="C105" s="50" t="s">
        <v>217</v>
      </c>
      <c r="D105" s="56"/>
    </row>
    <row r="106" spans="1:7" x14ac:dyDescent="0.2">
      <c r="A106" s="30" t="s">
        <v>218</v>
      </c>
      <c r="B106" s="30" t="s">
        <v>219</v>
      </c>
      <c r="C106" s="30" t="s">
        <v>220</v>
      </c>
      <c r="D106" s="56"/>
    </row>
    <row r="107" spans="1:7" x14ac:dyDescent="0.2">
      <c r="A107" s="30" t="s">
        <v>221</v>
      </c>
      <c r="B107" s="30" t="s">
        <v>222</v>
      </c>
      <c r="C107" s="50" t="s">
        <v>223</v>
      </c>
      <c r="D107" s="59"/>
    </row>
    <row r="108" spans="1:7" x14ac:dyDescent="0.2">
      <c r="A108" s="30" t="s">
        <v>224</v>
      </c>
      <c r="B108" s="30" t="s">
        <v>225</v>
      </c>
      <c r="C108" s="50" t="s">
        <v>226</v>
      </c>
      <c r="D108" s="59"/>
    </row>
    <row r="109" spans="1:7" x14ac:dyDescent="0.2">
      <c r="A109" s="30" t="s">
        <v>227</v>
      </c>
      <c r="B109" s="30" t="s">
        <v>228</v>
      </c>
      <c r="C109" s="50" t="s">
        <v>229</v>
      </c>
      <c r="D109" s="59"/>
    </row>
    <row r="110" spans="1:7" x14ac:dyDescent="0.2">
      <c r="A110" s="30" t="s">
        <v>230</v>
      </c>
      <c r="B110" s="30" t="s">
        <v>231</v>
      </c>
      <c r="C110" s="50" t="s">
        <v>232</v>
      </c>
      <c r="D110" s="59"/>
    </row>
    <row r="111" spans="1:7" x14ac:dyDescent="0.2">
      <c r="A111" s="53"/>
      <c r="B111" s="53"/>
      <c r="C111" s="53"/>
      <c r="D111" s="53"/>
    </row>
    <row r="112" spans="1:7" x14ac:dyDescent="0.2">
      <c r="A112" s="73" t="s">
        <v>233</v>
      </c>
      <c r="B112" s="73"/>
      <c r="C112" s="73"/>
      <c r="D112" s="73"/>
    </row>
    <row r="113" spans="1:4" x14ac:dyDescent="0.2">
      <c r="A113" s="56" t="s">
        <v>2</v>
      </c>
      <c r="B113" s="56" t="s">
        <v>3</v>
      </c>
      <c r="C113" s="56" t="s">
        <v>4</v>
      </c>
      <c r="D113" s="56"/>
    </row>
    <row r="114" spans="1:4" x14ac:dyDescent="0.2">
      <c r="A114" s="58" t="s">
        <v>234</v>
      </c>
      <c r="B114" s="58" t="s">
        <v>235</v>
      </c>
      <c r="C114" s="30" t="s">
        <v>236</v>
      </c>
      <c r="D114" s="59"/>
    </row>
    <row r="115" spans="1:4" x14ac:dyDescent="0.2">
      <c r="A115" s="58" t="s">
        <v>237</v>
      </c>
      <c r="B115" s="58" t="s">
        <v>238</v>
      </c>
      <c r="C115" s="30" t="s">
        <v>239</v>
      </c>
      <c r="D115" s="59"/>
    </row>
    <row r="116" spans="1:4" x14ac:dyDescent="0.2">
      <c r="A116" s="30" t="s">
        <v>240</v>
      </c>
      <c r="B116" s="30" t="s">
        <v>241</v>
      </c>
      <c r="C116" s="50" t="s">
        <v>242</v>
      </c>
      <c r="D116" s="59"/>
    </row>
    <row r="117" spans="1:4" x14ac:dyDescent="0.2">
      <c r="A117" s="30" t="s">
        <v>243</v>
      </c>
      <c r="B117" s="30" t="s">
        <v>244</v>
      </c>
      <c r="C117" s="30" t="s">
        <v>245</v>
      </c>
      <c r="D117" s="59"/>
    </row>
    <row r="118" spans="1:4" x14ac:dyDescent="0.2">
      <c r="A118" s="30" t="s">
        <v>246</v>
      </c>
      <c r="B118" s="30" t="s">
        <v>247</v>
      </c>
      <c r="C118" s="30" t="s">
        <v>248</v>
      </c>
      <c r="D118" s="59"/>
    </row>
    <row r="119" spans="1:4" x14ac:dyDescent="0.2">
      <c r="A119" s="30" t="s">
        <v>249</v>
      </c>
      <c r="B119" s="30" t="s">
        <v>250</v>
      </c>
      <c r="C119" s="30" t="s">
        <v>251</v>
      </c>
      <c r="D119" s="59"/>
    </row>
    <row r="120" spans="1:4" x14ac:dyDescent="0.2">
      <c r="A120" s="33"/>
      <c r="B120" s="33"/>
      <c r="C120" s="60"/>
      <c r="D120" s="61"/>
    </row>
    <row r="121" spans="1:4" x14ac:dyDescent="0.2">
      <c r="A121" s="73" t="s">
        <v>252</v>
      </c>
      <c r="B121" s="73"/>
      <c r="C121" s="73"/>
      <c r="D121" s="73"/>
    </row>
    <row r="122" spans="1:4" x14ac:dyDescent="0.2">
      <c r="A122" s="56" t="s">
        <v>2</v>
      </c>
      <c r="B122" s="56" t="s">
        <v>3</v>
      </c>
      <c r="C122" s="56" t="s">
        <v>4</v>
      </c>
      <c r="D122" s="56"/>
    </row>
    <row r="123" spans="1:4" x14ac:dyDescent="0.2">
      <c r="A123" s="30" t="s">
        <v>253</v>
      </c>
      <c r="B123" s="30" t="s">
        <v>254</v>
      </c>
      <c r="C123" s="50" t="s">
        <v>255</v>
      </c>
      <c r="D123" s="59"/>
    </row>
    <row r="124" spans="1:4" x14ac:dyDescent="0.2">
      <c r="A124" s="30" t="s">
        <v>256</v>
      </c>
      <c r="B124" s="30" t="s">
        <v>257</v>
      </c>
      <c r="C124" s="50" t="s">
        <v>258</v>
      </c>
      <c r="D124" s="59"/>
    </row>
    <row r="125" spans="1:4" x14ac:dyDescent="0.2">
      <c r="A125" s="30" t="s">
        <v>259</v>
      </c>
      <c r="B125" s="30" t="s">
        <v>260</v>
      </c>
      <c r="C125" s="30" t="s">
        <v>261</v>
      </c>
      <c r="D125" s="59"/>
    </row>
    <row r="126" spans="1:4" x14ac:dyDescent="0.2">
      <c r="A126" s="30" t="s">
        <v>262</v>
      </c>
      <c r="B126" s="30" t="s">
        <v>263</v>
      </c>
      <c r="C126" s="30" t="s">
        <v>264</v>
      </c>
      <c r="D126" s="59"/>
    </row>
    <row r="127" spans="1:4" x14ac:dyDescent="0.2">
      <c r="A127" s="30" t="s">
        <v>265</v>
      </c>
      <c r="B127" s="30" t="s">
        <v>266</v>
      </c>
      <c r="C127" s="50" t="s">
        <v>267</v>
      </c>
      <c r="D127" s="59"/>
    </row>
    <row r="128" spans="1:4" x14ac:dyDescent="0.2">
      <c r="A128" s="30" t="s">
        <v>268</v>
      </c>
      <c r="B128" s="30" t="s">
        <v>269</v>
      </c>
      <c r="C128" s="50" t="s">
        <v>270</v>
      </c>
      <c r="D128" s="59"/>
    </row>
    <row r="129" spans="1:4" x14ac:dyDescent="0.2">
      <c r="A129" s="79"/>
      <c r="B129" s="80"/>
      <c r="C129" s="80"/>
      <c r="D129" s="81"/>
    </row>
    <row r="130" spans="1:4" x14ac:dyDescent="0.2">
      <c r="A130" s="73" t="s">
        <v>271</v>
      </c>
      <c r="B130" s="73"/>
      <c r="C130" s="73"/>
      <c r="D130" s="73"/>
    </row>
    <row r="131" spans="1:4" x14ac:dyDescent="0.2">
      <c r="A131" s="56" t="s">
        <v>2</v>
      </c>
      <c r="B131" s="56" t="s">
        <v>3</v>
      </c>
      <c r="C131" s="56" t="s">
        <v>4</v>
      </c>
      <c r="D131" s="56"/>
    </row>
    <row r="132" spans="1:4" x14ac:dyDescent="0.2">
      <c r="A132" s="30" t="s">
        <v>272</v>
      </c>
      <c r="B132" s="30" t="s">
        <v>273</v>
      </c>
      <c r="C132" s="30" t="s">
        <v>274</v>
      </c>
      <c r="D132" s="59"/>
    </row>
    <row r="133" spans="1:4" x14ac:dyDescent="0.2">
      <c r="A133" s="30" t="s">
        <v>275</v>
      </c>
      <c r="B133" s="30" t="s">
        <v>276</v>
      </c>
      <c r="C133" s="30" t="s">
        <v>277</v>
      </c>
      <c r="D133" s="59"/>
    </row>
    <row r="134" spans="1:4" x14ac:dyDescent="0.2">
      <c r="A134" s="30" t="s">
        <v>278</v>
      </c>
      <c r="B134" s="30" t="s">
        <v>279</v>
      </c>
      <c r="C134" s="50" t="s">
        <v>280</v>
      </c>
      <c r="D134" s="59"/>
    </row>
    <row r="135" spans="1:4" x14ac:dyDescent="0.2">
      <c r="A135" s="30" t="s">
        <v>281</v>
      </c>
      <c r="B135" s="30" t="s">
        <v>282</v>
      </c>
      <c r="C135" s="50" t="s">
        <v>283</v>
      </c>
      <c r="D135" s="59"/>
    </row>
    <row r="136" spans="1:4" x14ac:dyDescent="0.2">
      <c r="A136" s="30" t="s">
        <v>284</v>
      </c>
      <c r="B136" s="30" t="s">
        <v>285</v>
      </c>
      <c r="C136" s="50" t="s">
        <v>286</v>
      </c>
      <c r="D136" s="59"/>
    </row>
    <row r="137" spans="1:4" x14ac:dyDescent="0.2">
      <c r="A137" s="30" t="s">
        <v>287</v>
      </c>
      <c r="B137" s="30" t="s">
        <v>288</v>
      </c>
      <c r="C137" s="50" t="s">
        <v>289</v>
      </c>
      <c r="D137" s="59"/>
    </row>
    <row r="138" spans="1:4" x14ac:dyDescent="0.2">
      <c r="A138" s="79"/>
      <c r="B138" s="80"/>
      <c r="C138" s="80"/>
      <c r="D138" s="81"/>
    </row>
    <row r="139" spans="1:4" x14ac:dyDescent="0.2">
      <c r="A139" s="73" t="s">
        <v>290</v>
      </c>
      <c r="B139" s="73"/>
      <c r="C139" s="73"/>
      <c r="D139" s="73"/>
    </row>
    <row r="140" spans="1:4" x14ac:dyDescent="0.2">
      <c r="A140" s="56" t="s">
        <v>2</v>
      </c>
      <c r="B140" s="56" t="s">
        <v>3</v>
      </c>
      <c r="C140" s="56" t="s">
        <v>4</v>
      </c>
      <c r="D140" s="56"/>
    </row>
    <row r="141" spans="1:4" x14ac:dyDescent="0.2">
      <c r="A141" s="30" t="s">
        <v>291</v>
      </c>
      <c r="B141" s="30" t="s">
        <v>292</v>
      </c>
      <c r="C141" s="50" t="s">
        <v>293</v>
      </c>
      <c r="D141" s="59"/>
    </row>
    <row r="142" spans="1:4" x14ac:dyDescent="0.2">
      <c r="A142" s="30" t="s">
        <v>294</v>
      </c>
      <c r="B142" s="30" t="s">
        <v>295</v>
      </c>
      <c r="C142" s="50" t="s">
        <v>296</v>
      </c>
      <c r="D142" s="59"/>
    </row>
    <row r="143" spans="1:4" x14ac:dyDescent="0.2">
      <c r="A143" s="30" t="s">
        <v>297</v>
      </c>
      <c r="B143" s="30" t="s">
        <v>298</v>
      </c>
      <c r="C143" s="50" t="s">
        <v>299</v>
      </c>
      <c r="D143" s="59"/>
    </row>
    <row r="144" spans="1:4" x14ac:dyDescent="0.2">
      <c r="A144" s="58" t="s">
        <v>300</v>
      </c>
      <c r="B144" s="62" t="s">
        <v>301</v>
      </c>
      <c r="C144" s="50" t="s">
        <v>302</v>
      </c>
      <c r="D144" s="59"/>
    </row>
    <row r="145" spans="1:4" x14ac:dyDescent="0.2">
      <c r="A145" s="30" t="s">
        <v>303</v>
      </c>
      <c r="B145" s="30" t="s">
        <v>304</v>
      </c>
      <c r="C145" s="50" t="s">
        <v>305</v>
      </c>
      <c r="D145" s="59"/>
    </row>
    <row r="146" spans="1:4" x14ac:dyDescent="0.2">
      <c r="A146" s="30" t="s">
        <v>306</v>
      </c>
      <c r="B146" s="30" t="s">
        <v>307</v>
      </c>
      <c r="C146" s="50" t="s">
        <v>308</v>
      </c>
      <c r="D146" s="59"/>
    </row>
    <row r="147" spans="1:4" x14ac:dyDescent="0.2">
      <c r="A147" s="79"/>
      <c r="B147" s="80"/>
      <c r="C147" s="80"/>
      <c r="D147" s="81"/>
    </row>
    <row r="148" spans="1:4" x14ac:dyDescent="0.2">
      <c r="A148" s="73" t="s">
        <v>309</v>
      </c>
      <c r="B148" s="73"/>
      <c r="C148" s="73"/>
      <c r="D148" s="73"/>
    </row>
    <row r="149" spans="1:4" x14ac:dyDescent="0.2">
      <c r="A149" s="56" t="s">
        <v>2</v>
      </c>
      <c r="B149" s="56" t="s">
        <v>3</v>
      </c>
      <c r="C149" s="56" t="s">
        <v>4</v>
      </c>
      <c r="D149" s="56"/>
    </row>
    <row r="150" spans="1:4" x14ac:dyDescent="0.2">
      <c r="A150" s="30" t="s">
        <v>310</v>
      </c>
      <c r="B150" s="30" t="s">
        <v>311</v>
      </c>
      <c r="C150" s="30" t="s">
        <v>312</v>
      </c>
      <c r="D150" s="59"/>
    </row>
    <row r="151" spans="1:4" x14ac:dyDescent="0.2">
      <c r="A151" s="30" t="s">
        <v>313</v>
      </c>
      <c r="B151" s="30" t="s">
        <v>314</v>
      </c>
      <c r="C151" s="50" t="s">
        <v>315</v>
      </c>
      <c r="D151" s="59"/>
    </row>
    <row r="152" spans="1:4" x14ac:dyDescent="0.2">
      <c r="A152" s="30" t="s">
        <v>316</v>
      </c>
      <c r="B152" s="30" t="s">
        <v>317</v>
      </c>
      <c r="C152" s="30" t="s">
        <v>318</v>
      </c>
      <c r="D152" s="59"/>
    </row>
    <row r="153" spans="1:4" x14ac:dyDescent="0.2">
      <c r="A153" s="30" t="s">
        <v>319</v>
      </c>
      <c r="B153" s="30" t="s">
        <v>320</v>
      </c>
      <c r="C153" s="50" t="s">
        <v>321</v>
      </c>
      <c r="D153" s="59"/>
    </row>
    <row r="154" spans="1:4" x14ac:dyDescent="0.2">
      <c r="A154" s="30" t="s">
        <v>322</v>
      </c>
      <c r="B154" s="30" t="s">
        <v>323</v>
      </c>
      <c r="C154" s="50" t="s">
        <v>324</v>
      </c>
      <c r="D154" s="59"/>
    </row>
    <row r="155" spans="1:4" x14ac:dyDescent="0.2">
      <c r="A155" s="30" t="s">
        <v>325</v>
      </c>
      <c r="B155" s="30" t="s">
        <v>326</v>
      </c>
      <c r="C155" s="30" t="s">
        <v>327</v>
      </c>
      <c r="D155" s="59"/>
    </row>
    <row r="156" spans="1:4" x14ac:dyDescent="0.2">
      <c r="A156" s="33"/>
      <c r="B156" s="33"/>
      <c r="C156" s="33"/>
      <c r="D156" s="61"/>
    </row>
    <row r="157" spans="1:4" x14ac:dyDescent="0.2">
      <c r="A157" s="76" t="s">
        <v>328</v>
      </c>
      <c r="B157" s="77"/>
      <c r="C157" s="77"/>
      <c r="D157" s="78"/>
    </row>
    <row r="158" spans="1:4" x14ac:dyDescent="0.2">
      <c r="A158" s="63" t="s">
        <v>2</v>
      </c>
      <c r="B158" s="63" t="s">
        <v>3</v>
      </c>
      <c r="C158" s="63" t="s">
        <v>4</v>
      </c>
      <c r="D158" s="63"/>
    </row>
    <row r="159" spans="1:4" x14ac:dyDescent="0.2">
      <c r="A159" s="31" t="s">
        <v>329</v>
      </c>
      <c r="B159" s="31" t="s">
        <v>330</v>
      </c>
      <c r="C159" s="64" t="s">
        <v>331</v>
      </c>
      <c r="D159" s="31"/>
    </row>
    <row r="160" spans="1:4" x14ac:dyDescent="0.2">
      <c r="A160" s="31" t="s">
        <v>332</v>
      </c>
      <c r="B160" s="31" t="s">
        <v>333</v>
      </c>
      <c r="C160" s="64" t="s">
        <v>334</v>
      </c>
      <c r="D160" s="31"/>
    </row>
    <row r="161" spans="1:4" x14ac:dyDescent="0.2">
      <c r="A161" s="31" t="s">
        <v>335</v>
      </c>
      <c r="B161" s="31" t="s">
        <v>336</v>
      </c>
      <c r="C161" s="64" t="s">
        <v>337</v>
      </c>
      <c r="D161" s="31"/>
    </row>
    <row r="162" spans="1:4" x14ac:dyDescent="0.2">
      <c r="A162" s="31" t="s">
        <v>338</v>
      </c>
      <c r="B162" s="31" t="s">
        <v>339</v>
      </c>
      <c r="C162" s="64" t="s">
        <v>340</v>
      </c>
      <c r="D162" s="31"/>
    </row>
    <row r="163" spans="1:4" x14ac:dyDescent="0.2">
      <c r="A163" s="31" t="s">
        <v>341</v>
      </c>
      <c r="B163" s="31" t="s">
        <v>342</v>
      </c>
      <c r="C163" s="64" t="s">
        <v>343</v>
      </c>
      <c r="D163" s="31"/>
    </row>
    <row r="164" spans="1:4" x14ac:dyDescent="0.2">
      <c r="A164" s="31" t="s">
        <v>344</v>
      </c>
      <c r="B164" s="31" t="s">
        <v>345</v>
      </c>
      <c r="C164" s="64" t="s">
        <v>346</v>
      </c>
      <c r="D164" s="31"/>
    </row>
    <row r="165" spans="1:4" x14ac:dyDescent="0.2">
      <c r="A165" s="31" t="s">
        <v>347</v>
      </c>
      <c r="B165" s="31" t="s">
        <v>348</v>
      </c>
      <c r="C165" s="64" t="s">
        <v>349</v>
      </c>
      <c r="D165" s="31"/>
    </row>
    <row r="166" spans="1:4" x14ac:dyDescent="0.2">
      <c r="A166" s="31" t="s">
        <v>350</v>
      </c>
      <c r="B166" s="31" t="s">
        <v>351</v>
      </c>
      <c r="C166" s="64" t="s">
        <v>352</v>
      </c>
      <c r="D166" s="31"/>
    </row>
    <row r="167" spans="1:4" x14ac:dyDescent="0.2">
      <c r="D167" s="65"/>
    </row>
  </sheetData>
  <mergeCells count="22">
    <mergeCell ref="A157:D157"/>
    <mergeCell ref="A112:D112"/>
    <mergeCell ref="A121:D121"/>
    <mergeCell ref="A129:D129"/>
    <mergeCell ref="A130:D130"/>
    <mergeCell ref="A138:D138"/>
    <mergeCell ref="A148:D148"/>
    <mergeCell ref="A147:D147"/>
    <mergeCell ref="A1:D1"/>
    <mergeCell ref="A3:D3"/>
    <mergeCell ref="A12:D12"/>
    <mergeCell ref="A21:D21"/>
    <mergeCell ref="A139:D139"/>
    <mergeCell ref="A85:D85"/>
    <mergeCell ref="A94:D94"/>
    <mergeCell ref="A30:D30"/>
    <mergeCell ref="A39:D39"/>
    <mergeCell ref="A48:D48"/>
    <mergeCell ref="A57:D57"/>
    <mergeCell ref="A76:D76"/>
    <mergeCell ref="A66:D66"/>
    <mergeCell ref="A103:D103"/>
  </mergeCells>
  <hyperlinks>
    <hyperlink ref="C78" r:id="rId1" display="dlyon@patronacorp.com" xr:uid="{6A4F3D0B-EA30-4B87-ABE8-615BD202DC17}"/>
    <hyperlink ref="C5" r:id="rId2" display="jimpates@comcast.net" xr:uid="{D175B876-F8D7-4F58-B9DF-D72466D1F468}"/>
    <hyperlink ref="C82" r:id="rId3" xr:uid="{9FB61C9F-DFEF-43D8-A85E-3ADFE2C2588B}"/>
    <hyperlink ref="C26" r:id="rId4" xr:uid="{DB5DD39B-7E23-4573-BE9E-E1FBDBB3CD2D}"/>
    <hyperlink ref="C72" r:id="rId5" display="fliphockey@gmail.com" xr:uid="{14BFCC01-BF36-47B4-BD88-87E3DFFFCEBB}"/>
    <hyperlink ref="C96" r:id="rId6" xr:uid="{24859097-FFD6-4606-9617-5B0AEDDD8194}"/>
    <hyperlink ref="C37" r:id="rId7" display="padgett_don@yahoo.com" xr:uid="{BB5E6BD1-F4E0-4250-8536-AC82EE7E418C}"/>
    <hyperlink ref="C32" r:id="rId8" xr:uid="{2E57D9A7-EC32-4BB8-85F9-628567CFDE50}"/>
    <hyperlink ref="C10" r:id="rId9" display="financegolfer@gmail.com" xr:uid="{38270F39-4781-408B-AE0D-51331205A1CF}"/>
    <hyperlink ref="C43" r:id="rId10" xr:uid="{6D5B1BB1-A410-403B-8569-1F799DDA4F40}"/>
    <hyperlink ref="C118" r:id="rId11" xr:uid="{EEA2CAB5-18B6-4C2F-886F-7C88D69B9259}"/>
    <hyperlink ref="C28" r:id="rId12" xr:uid="{94C5F2EF-B3A1-4581-BCA3-E45CF38CDE5B}"/>
    <hyperlink ref="C45" r:id="rId13" xr:uid="{B9C96AAC-8565-4CC3-BB23-0A9B854A870A}"/>
    <hyperlink ref="C53" r:id="rId14" display="vedatkaplan@yahoo.com" xr:uid="{0BD89BF9-5951-45D0-A38E-985B3AD63D6C}"/>
    <hyperlink ref="C46" r:id="rId15" display="reese.josh@gmail.com" xr:uid="{C4CA34C2-22D3-42FA-84CE-915E31C663DF}"/>
    <hyperlink ref="C59" r:id="rId16" xr:uid="{E099415F-9857-473D-99A6-17A486012106}"/>
    <hyperlink ref="C88" r:id="rId17" xr:uid="{891824A4-48DB-43F4-966F-D37C0209781F}"/>
    <hyperlink ref="C123" r:id="rId18" display="sosuri1@yahoo.com" xr:uid="{CE446481-2337-4C1F-9C2E-3FDC44E9F005}"/>
    <hyperlink ref="C134" r:id="rId19" display="terryd00@yahoo.com" xr:uid="{87879255-02FC-4704-A8C7-E160E21AE03D}"/>
    <hyperlink ref="C116" r:id="rId20" display="marcus.stout@mac.com" xr:uid="{CBE7ED26-DA8A-4067-A01F-5A2C11E8C06A}"/>
    <hyperlink ref="C145" r:id="rId21" display="uday.sn.desai@gmail.com" xr:uid="{7DBFCBDC-D7AA-4B1B-91E3-AA8E9A696382}"/>
    <hyperlink ref="C18" r:id="rId22" xr:uid="{8D816BCA-048F-446E-AD30-59CE5A0FCD72}"/>
    <hyperlink ref="C15" r:id="rId23" xr:uid="{BFD38DE8-4406-408E-BE58-602820F365A5}"/>
    <hyperlink ref="C108" r:id="rId24" xr:uid="{12BD6E28-D5E6-41C8-984A-91375B3389EF}"/>
    <hyperlink ref="C154" r:id="rId25" xr:uid="{C872081C-68BD-4BAC-B6CD-01E68BD12110}"/>
    <hyperlink ref="C165" r:id="rId26" xr:uid="{3A2D0B5C-3F50-4693-A5BC-7B272BB7245B}"/>
    <hyperlink ref="C63" r:id="rId27" xr:uid="{DFCF6F79-7401-47B0-87E6-62EE821E9322}"/>
    <hyperlink ref="C126" r:id="rId28" xr:uid="{E00EAFE5-DDCD-4C91-8EFB-343E8DB4B37D}"/>
    <hyperlink ref="C62" r:id="rId29" display="garg8050@hotmail.com" xr:uid="{08F52886-A868-4DAA-B1F2-F26995A4B902}"/>
    <hyperlink ref="C17" r:id="rId30" xr:uid="{A3774768-F0F4-4C07-A344-D8F0E43B3A8F}"/>
    <hyperlink ref="C35" r:id="rId31" xr:uid="{48C10328-D368-4670-9B21-705CDE5C344D}"/>
    <hyperlink ref="C70" r:id="rId32" xr:uid="{771D39E8-C1C2-41A6-BADA-BBB3B90B0E41}"/>
    <hyperlink ref="C79" r:id="rId33" xr:uid="{9B18FC68-8E32-49C2-943D-B78A9FC86140}"/>
    <hyperlink ref="C81" r:id="rId34" xr:uid="{D9176313-6767-4DE8-A140-385A84D43C91}"/>
    <hyperlink ref="C87" r:id="rId35" xr:uid="{4A91B28A-0ABB-49BF-8250-4B05C239C0C7}"/>
    <hyperlink ref="C107" r:id="rId36" xr:uid="{77A14BAE-2C8F-42F4-BDF7-1E9FAEEA684B}"/>
    <hyperlink ref="C137" r:id="rId37" xr:uid="{C8FE5383-AA0D-4D33-989A-7757B200B391}"/>
    <hyperlink ref="C152" r:id="rId38" xr:uid="{D9E8CA74-BF72-4C47-AB56-424D53C10F0B}"/>
    <hyperlink ref="C160" r:id="rId39" xr:uid="{D1E0DEEC-1B57-45E5-80FC-940262946ABC}"/>
    <hyperlink ref="C164" r:id="rId40" xr:uid="{33D35A44-6FDE-4894-987A-174121D961AA}"/>
    <hyperlink ref="C19" r:id="rId41" xr:uid="{0D976650-2AFE-41CF-B5AC-721B82CD459F}"/>
    <hyperlink ref="C25" r:id="rId42" xr:uid="{5FB53DE2-5CAD-47E3-8C9C-7D56D78F7776}"/>
    <hyperlink ref="C61" r:id="rId43" xr:uid="{F30F6046-1931-4A48-925D-F845639D2344}"/>
    <hyperlink ref="C7" r:id="rId44" xr:uid="{A9DD2E5A-1F1F-4F01-8C43-134731FFB9CA}"/>
    <hyperlink ref="C42" r:id="rId45" xr:uid="{F9B904EF-0CD5-470E-A34C-26526FEDC397}"/>
    <hyperlink ref="C97" r:id="rId46" xr:uid="{7881201F-05E9-4997-A091-B74AA8D39B25}"/>
    <hyperlink ref="C115" r:id="rId47" xr:uid="{C6215A9A-339B-4BD6-9265-06E8A3E27EF3}"/>
  </hyperlinks>
  <pageMargins left="0.7" right="0.7" top="0.75" bottom="0.75" header="0.3" footer="0.3"/>
  <pageSetup orientation="portrait" r:id="rId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BEF8-58B7-4E1A-B3D4-016D07642D3E}">
  <sheetPr codeName="Sheet8">
    <pageSetUpPr fitToPage="1"/>
  </sheetPr>
  <dimension ref="A1:I44"/>
  <sheetViews>
    <sheetView showRuler="0" topLeftCell="A10" zoomScaleNormal="100" workbookViewId="0">
      <selection activeCell="L38" sqref="L38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5.8320312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5.8320312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5.8320312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5.8320312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5.8320312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5.8320312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5.8320312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5.8320312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5.8320312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5.8320312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5.8320312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5.8320312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5.8320312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5.8320312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5.8320312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5.8320312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5.8320312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5.8320312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5.8320312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5.8320312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5.8320312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5.8320312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5.8320312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5.8320312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5.8320312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5.8320312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5.8320312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5.8320312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5.8320312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5.8320312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5.8320312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5.8320312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5.8320312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5.8320312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5.8320312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5.8320312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5.8320312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5.8320312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5.8320312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5.8320312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5.8320312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5.8320312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5.8320312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5.8320312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5.8320312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5.8320312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5.8320312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5.8320312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5.8320312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5.8320312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5.8320312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5.8320312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5.8320312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5.8320312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5.8320312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5.8320312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5.8320312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5.8320312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5.8320312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5.8320312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5.8320312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5.8320312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5.8320312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5.8320312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9" ht="34.5" customHeight="1" x14ac:dyDescent="0.15">
      <c r="B1" s="83" t="s">
        <v>377</v>
      </c>
      <c r="C1" s="83"/>
      <c r="D1" s="83"/>
      <c r="E1" s="83"/>
      <c r="F1" s="83"/>
      <c r="G1" s="83"/>
      <c r="H1" s="83"/>
    </row>
    <row r="2" spans="1:9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</row>
    <row r="3" spans="1:9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9" s="7" customFormat="1" ht="18" x14ac:dyDescent="0.2">
      <c r="A4" s="14">
        <v>1</v>
      </c>
      <c r="B4" s="4" t="s">
        <v>379</v>
      </c>
      <c r="C4" s="9">
        <v>2.5</v>
      </c>
      <c r="D4" s="4" t="s">
        <v>356</v>
      </c>
      <c r="E4" s="8"/>
      <c r="F4" s="4">
        <v>6</v>
      </c>
      <c r="G4" s="4" t="s">
        <v>173</v>
      </c>
      <c r="H4" s="9">
        <v>0.5</v>
      </c>
    </row>
    <row r="5" spans="1:9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9" s="7" customFormat="1" ht="18" x14ac:dyDescent="0.2">
      <c r="A6" s="14">
        <v>2</v>
      </c>
      <c r="B6" s="4" t="s">
        <v>161</v>
      </c>
      <c r="C6" s="9">
        <v>1</v>
      </c>
      <c r="D6" s="4" t="s">
        <v>356</v>
      </c>
      <c r="E6" s="8"/>
      <c r="F6" s="4">
        <v>5</v>
      </c>
      <c r="G6" s="4" t="s">
        <v>170</v>
      </c>
      <c r="H6" s="9">
        <v>2</v>
      </c>
    </row>
    <row r="7" spans="1:9" s="7" customFormat="1" ht="5" customHeight="1" x14ac:dyDescent="0.2">
      <c r="A7" s="10"/>
      <c r="B7" s="8"/>
      <c r="C7" s="43"/>
      <c r="D7" s="8"/>
      <c r="E7" s="8"/>
      <c r="F7" s="8"/>
      <c r="G7" s="8"/>
      <c r="H7" s="43" t="s">
        <v>8</v>
      </c>
    </row>
    <row r="8" spans="1:9" s="7" customFormat="1" ht="18" x14ac:dyDescent="0.2">
      <c r="A8" s="14">
        <v>3</v>
      </c>
      <c r="B8" s="4" t="s">
        <v>164</v>
      </c>
      <c r="C8" s="11">
        <v>0.5</v>
      </c>
      <c r="D8" s="4" t="s">
        <v>356</v>
      </c>
      <c r="E8" s="8"/>
      <c r="F8" s="4">
        <v>4</v>
      </c>
      <c r="G8" s="4" t="s">
        <v>380</v>
      </c>
      <c r="H8" s="11">
        <v>2.5</v>
      </c>
    </row>
    <row r="9" spans="1:9" ht="30" customHeight="1" x14ac:dyDescent="0.15"/>
    <row r="10" spans="1:9" ht="16" x14ac:dyDescent="0.15">
      <c r="A10" s="84" t="s">
        <v>358</v>
      </c>
      <c r="B10" s="84"/>
      <c r="C10" s="13" t="s">
        <v>355</v>
      </c>
      <c r="H10" s="13" t="s">
        <v>355</v>
      </c>
    </row>
    <row r="11" spans="1:9" s="7" customFormat="1" ht="18" x14ac:dyDescent="0.2">
      <c r="A11" s="14">
        <v>1</v>
      </c>
      <c r="B11" s="4" t="s">
        <v>379</v>
      </c>
      <c r="C11" s="9">
        <v>3</v>
      </c>
      <c r="D11" s="4" t="s">
        <v>356</v>
      </c>
      <c r="E11" s="8"/>
      <c r="F11" s="4">
        <v>5</v>
      </c>
      <c r="G11" s="4" t="s">
        <v>170</v>
      </c>
      <c r="H11" s="9">
        <v>0</v>
      </c>
      <c r="I11" s="17"/>
    </row>
    <row r="12" spans="1:9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9" s="7" customFormat="1" ht="18" x14ac:dyDescent="0.2">
      <c r="A13" s="14">
        <v>2</v>
      </c>
      <c r="B13" s="4" t="s">
        <v>161</v>
      </c>
      <c r="C13" s="9">
        <v>1</v>
      </c>
      <c r="D13" s="4" t="s">
        <v>356</v>
      </c>
      <c r="E13" s="8"/>
      <c r="F13" s="5">
        <v>4</v>
      </c>
      <c r="G13" s="4" t="s">
        <v>380</v>
      </c>
      <c r="H13" s="9">
        <v>2</v>
      </c>
    </row>
    <row r="14" spans="1:9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9" s="7" customFormat="1" ht="18" x14ac:dyDescent="0.2">
      <c r="A15" s="14">
        <v>3</v>
      </c>
      <c r="B15" s="4" t="s">
        <v>164</v>
      </c>
      <c r="C15" s="9">
        <v>3</v>
      </c>
      <c r="D15" s="4" t="s">
        <v>356</v>
      </c>
      <c r="E15" s="8"/>
      <c r="F15" s="5">
        <v>6</v>
      </c>
      <c r="G15" s="4" t="s">
        <v>173</v>
      </c>
      <c r="H15" s="9">
        <v>0</v>
      </c>
    </row>
    <row r="16" spans="1:9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379</v>
      </c>
      <c r="C18" s="9">
        <v>0</v>
      </c>
      <c r="D18" s="4" t="s">
        <v>356</v>
      </c>
      <c r="E18" s="8"/>
      <c r="F18" s="5">
        <v>4</v>
      </c>
      <c r="G18" s="4" t="s">
        <v>380</v>
      </c>
      <c r="H18" s="9">
        <v>3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161</v>
      </c>
      <c r="C20" s="9">
        <v>1.5</v>
      </c>
      <c r="D20" s="4" t="s">
        <v>356</v>
      </c>
      <c r="E20" s="8"/>
      <c r="F20" s="5">
        <v>3</v>
      </c>
      <c r="G20" s="4" t="s">
        <v>164</v>
      </c>
      <c r="H20" s="9">
        <v>1.5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170</v>
      </c>
      <c r="C22" s="9">
        <v>3</v>
      </c>
      <c r="D22" s="4" t="s">
        <v>356</v>
      </c>
      <c r="E22" s="8"/>
      <c r="F22" s="5">
        <v>6</v>
      </c>
      <c r="G22" s="4" t="s">
        <v>173</v>
      </c>
      <c r="H22" s="9">
        <v>0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379</v>
      </c>
      <c r="C25" s="9">
        <v>3</v>
      </c>
      <c r="D25" s="4" t="s">
        <v>356</v>
      </c>
      <c r="E25" s="8"/>
      <c r="F25" s="5">
        <v>3</v>
      </c>
      <c r="G25" s="4" t="s">
        <v>164</v>
      </c>
      <c r="H25" s="9">
        <v>0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161</v>
      </c>
      <c r="C27" s="9">
        <v>2.5</v>
      </c>
      <c r="D27" s="4" t="s">
        <v>356</v>
      </c>
      <c r="E27" s="8"/>
      <c r="F27" s="5">
        <v>6</v>
      </c>
      <c r="G27" s="4" t="s">
        <v>173</v>
      </c>
      <c r="H27" s="9">
        <v>0.5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380</v>
      </c>
      <c r="C29" s="9">
        <v>0.5</v>
      </c>
      <c r="D29" s="4" t="s">
        <v>356</v>
      </c>
      <c r="E29" s="8"/>
      <c r="F29" s="5">
        <v>5</v>
      </c>
      <c r="G29" s="4" t="s">
        <v>170</v>
      </c>
      <c r="H29" s="9">
        <v>2.5</v>
      </c>
    </row>
    <row r="30" spans="1:8" ht="30" customHeight="1" x14ac:dyDescent="0.15">
      <c r="G30" s="25"/>
    </row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379</v>
      </c>
      <c r="C32" s="9">
        <v>2.5</v>
      </c>
      <c r="D32" s="4" t="s">
        <v>356</v>
      </c>
      <c r="E32" s="8"/>
      <c r="F32" s="5">
        <v>2</v>
      </c>
      <c r="G32" s="4" t="s">
        <v>161</v>
      </c>
      <c r="H32" s="9">
        <v>0.5</v>
      </c>
    </row>
    <row r="33" spans="1:8" s="7" customFormat="1" ht="5" customHeight="1" x14ac:dyDescent="0.2">
      <c r="A33" s="10"/>
      <c r="B33" s="8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164</v>
      </c>
      <c r="C34" s="9">
        <v>1</v>
      </c>
      <c r="D34" s="4" t="s">
        <v>356</v>
      </c>
      <c r="E34" s="8"/>
      <c r="F34" s="5">
        <v>5</v>
      </c>
      <c r="G34" s="4" t="s">
        <v>170</v>
      </c>
      <c r="H34" s="9">
        <v>2</v>
      </c>
    </row>
    <row r="35" spans="1:8" s="7" customFormat="1" ht="5" customHeight="1" x14ac:dyDescent="0.2">
      <c r="A35" s="10"/>
      <c r="B35" s="8"/>
      <c r="C35" s="43"/>
      <c r="D35" s="8"/>
      <c r="E35" s="8"/>
      <c r="F35" s="8"/>
      <c r="G35" s="1"/>
      <c r="H35" s="43"/>
    </row>
    <row r="36" spans="1:8" s="7" customFormat="1" ht="18" x14ac:dyDescent="0.2">
      <c r="A36" s="5">
        <v>4</v>
      </c>
      <c r="B36" s="4" t="s">
        <v>380</v>
      </c>
      <c r="C36" s="9">
        <v>2</v>
      </c>
      <c r="D36" s="4" t="s">
        <v>356</v>
      </c>
      <c r="E36" s="8"/>
      <c r="F36" s="5">
        <v>6</v>
      </c>
      <c r="G36" s="4" t="s">
        <v>173</v>
      </c>
      <c r="H36" s="9">
        <v>1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67" t="s">
        <v>403</v>
      </c>
      <c r="C39" s="86">
        <f>SUM(C4,C11,C18,C25,C32)</f>
        <v>11</v>
      </c>
      <c r="D39" s="87"/>
      <c r="E39" s="6"/>
      <c r="F39" s="5">
        <v>4</v>
      </c>
      <c r="G39" s="68" t="s">
        <v>380</v>
      </c>
      <c r="H39" s="3">
        <f>SUM(H8,H13,H18,C29,C36)</f>
        <v>10</v>
      </c>
    </row>
    <row r="40" spans="1:8" ht="18" customHeight="1" x14ac:dyDescent="0.2">
      <c r="A40" s="5">
        <v>2</v>
      </c>
      <c r="B40" s="4" t="s">
        <v>161</v>
      </c>
      <c r="C40" s="86">
        <f>SUM(C6,C13,C20,C27,H32)</f>
        <v>6.5</v>
      </c>
      <c r="D40" s="87"/>
      <c r="E40" s="6"/>
      <c r="F40" s="5">
        <v>5</v>
      </c>
      <c r="G40" s="4" t="s">
        <v>170</v>
      </c>
      <c r="H40" s="3">
        <f>SUM(H6,H11,C22,H29,H34)</f>
        <v>9.5</v>
      </c>
    </row>
    <row r="41" spans="1:8" ht="18" customHeight="1" x14ac:dyDescent="0.2">
      <c r="A41" s="5">
        <v>3</v>
      </c>
      <c r="B41" s="4" t="s">
        <v>164</v>
      </c>
      <c r="C41" s="86">
        <f>SUM(C15,H20,H25,C34,C8)</f>
        <v>6</v>
      </c>
      <c r="D41" s="87"/>
      <c r="E41" s="6"/>
      <c r="F41" s="5">
        <v>6</v>
      </c>
      <c r="G41" s="4" t="s">
        <v>173</v>
      </c>
      <c r="H41" s="3">
        <f>SUM(H4,H15,H22,H27,H36)</f>
        <v>2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11">
    <mergeCell ref="C39:D39"/>
    <mergeCell ref="C40:D40"/>
    <mergeCell ref="C41:D41"/>
    <mergeCell ref="A31:B31"/>
    <mergeCell ref="A38:H38"/>
    <mergeCell ref="A24:B24"/>
    <mergeCell ref="B1:H1"/>
    <mergeCell ref="A2:H2"/>
    <mergeCell ref="A3:B3"/>
    <mergeCell ref="A10:B10"/>
    <mergeCell ref="A17:B17"/>
  </mergeCells>
  <pageMargins left="0.7" right="0.7" top="0.75" bottom="0.75" header="0.3" footer="0.3"/>
  <pageSetup scale="98" orientation="portrait" r:id="rId1"/>
  <headerFooter>
    <oddFooter>&amp;L&amp;"Arial,Bold"Please Turn Cards into a Member of the Professional Staff.&amp;R&amp;"Arial,Bold"Results will be updated every Tuesday.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4021-BB33-41AD-B906-DAC655197201}">
  <sheetPr codeName="Sheet9">
    <pageSetUpPr fitToPage="1"/>
  </sheetPr>
  <dimension ref="A1:H44"/>
  <sheetViews>
    <sheetView topLeftCell="A23" zoomScaleNormal="100" workbookViewId="0">
      <selection activeCell="L39" sqref="L39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4.664062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4.664062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4.664062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4.664062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4.664062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4.664062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4.664062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4.664062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4.664062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4.664062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4.664062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4.664062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4.664062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4.664062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4.664062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4.664062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4.664062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4.664062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4.664062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4.664062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4.664062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4.664062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4.664062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4.664062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4.664062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4.664062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4.664062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4.664062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4.664062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4.664062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4.664062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4.664062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4.664062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4.664062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4.664062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4.664062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4.664062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4.664062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4.664062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4.664062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4.664062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4.664062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4.664062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4.664062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4.664062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4.664062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4.664062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4.664062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4.664062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4.664062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4.664062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4.664062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4.664062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4.664062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4.664062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4.664062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4.664062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4.664062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4.664062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4.664062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4.664062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4.664062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4.664062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4.664062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8" ht="34.5" customHeight="1" x14ac:dyDescent="0.15">
      <c r="B1" s="83" t="s">
        <v>381</v>
      </c>
      <c r="C1" s="83"/>
      <c r="D1" s="83"/>
      <c r="E1" s="83"/>
      <c r="F1" s="83"/>
      <c r="G1" s="83"/>
      <c r="H1" s="83"/>
    </row>
    <row r="2" spans="1:8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177</v>
      </c>
      <c r="C4" s="9">
        <v>2.5</v>
      </c>
      <c r="D4" s="4" t="s">
        <v>356</v>
      </c>
      <c r="E4" s="8"/>
      <c r="F4" s="4">
        <v>6</v>
      </c>
      <c r="G4" s="4" t="s">
        <v>192</v>
      </c>
      <c r="H4" s="9">
        <v>0.5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180</v>
      </c>
      <c r="C6" s="9">
        <v>0</v>
      </c>
      <c r="D6" s="4" t="s">
        <v>356</v>
      </c>
      <c r="E6" s="8"/>
      <c r="F6" s="4">
        <v>5</v>
      </c>
      <c r="G6" s="4" t="s">
        <v>189</v>
      </c>
      <c r="H6" s="9">
        <v>3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4" t="s">
        <v>183</v>
      </c>
      <c r="C8" s="9">
        <v>1.5</v>
      </c>
      <c r="D8" s="4" t="s">
        <v>356</v>
      </c>
      <c r="E8" s="8"/>
      <c r="F8" s="4">
        <v>4</v>
      </c>
      <c r="G8" s="4" t="s">
        <v>186</v>
      </c>
      <c r="H8" s="9">
        <v>1.5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177</v>
      </c>
      <c r="C11" s="9">
        <v>1.5</v>
      </c>
      <c r="D11" s="4" t="s">
        <v>356</v>
      </c>
      <c r="E11" s="8"/>
      <c r="F11" s="4">
        <v>5</v>
      </c>
      <c r="G11" s="4" t="s">
        <v>189</v>
      </c>
      <c r="H11" s="9">
        <v>1.5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180</v>
      </c>
      <c r="C13" s="11">
        <v>1.5</v>
      </c>
      <c r="D13" s="4" t="s">
        <v>356</v>
      </c>
      <c r="E13" s="8"/>
      <c r="F13" s="5">
        <v>4</v>
      </c>
      <c r="G13" s="4" t="s">
        <v>186</v>
      </c>
      <c r="H13" s="11">
        <v>1.5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4" t="s">
        <v>183</v>
      </c>
      <c r="C15" s="9">
        <v>3</v>
      </c>
      <c r="D15" s="4" t="s">
        <v>356</v>
      </c>
      <c r="E15" s="8"/>
      <c r="F15" s="5">
        <v>6</v>
      </c>
      <c r="G15" s="4" t="s">
        <v>192</v>
      </c>
      <c r="H15" s="9">
        <v>0</v>
      </c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177</v>
      </c>
      <c r="C18" s="9">
        <v>1.5</v>
      </c>
      <c r="D18" s="4" t="s">
        <v>356</v>
      </c>
      <c r="E18" s="8"/>
      <c r="F18" s="5">
        <v>4</v>
      </c>
      <c r="G18" s="4" t="s">
        <v>186</v>
      </c>
      <c r="H18" s="9">
        <v>1.5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180</v>
      </c>
      <c r="C20" s="3">
        <v>1.5</v>
      </c>
      <c r="D20" s="4" t="s">
        <v>356</v>
      </c>
      <c r="E20" s="8"/>
      <c r="F20" s="5">
        <v>3</v>
      </c>
      <c r="G20" s="4" t="s">
        <v>183</v>
      </c>
      <c r="H20" s="3">
        <v>1.5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189</v>
      </c>
      <c r="C22" s="9">
        <v>1</v>
      </c>
      <c r="D22" s="4" t="s">
        <v>356</v>
      </c>
      <c r="E22" s="8"/>
      <c r="F22" s="5">
        <v>6</v>
      </c>
      <c r="G22" s="4" t="s">
        <v>192</v>
      </c>
      <c r="H22" s="9">
        <v>2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177</v>
      </c>
      <c r="C25" s="9">
        <v>2</v>
      </c>
      <c r="D25" s="4" t="s">
        <v>356</v>
      </c>
      <c r="E25" s="8"/>
      <c r="F25" s="5">
        <v>3</v>
      </c>
      <c r="G25" s="4" t="s">
        <v>183</v>
      </c>
      <c r="H25" s="9">
        <v>1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180</v>
      </c>
      <c r="C27" s="9" t="s">
        <v>8</v>
      </c>
      <c r="D27" s="4" t="s">
        <v>356</v>
      </c>
      <c r="E27" s="8"/>
      <c r="F27" s="5">
        <v>6</v>
      </c>
      <c r="G27" s="4" t="s">
        <v>192</v>
      </c>
      <c r="H27" s="9" t="s">
        <v>8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186</v>
      </c>
      <c r="C29" s="9">
        <v>2.5</v>
      </c>
      <c r="D29" s="4" t="s">
        <v>356</v>
      </c>
      <c r="E29" s="8"/>
      <c r="F29" s="5">
        <v>5</v>
      </c>
      <c r="G29" s="4" t="s">
        <v>189</v>
      </c>
      <c r="H29" s="9">
        <v>0.5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177</v>
      </c>
      <c r="C32" s="9">
        <v>0.5</v>
      </c>
      <c r="D32" s="4" t="s">
        <v>356</v>
      </c>
      <c r="E32" s="8"/>
      <c r="F32" s="5">
        <v>2</v>
      </c>
      <c r="G32" s="4" t="s">
        <v>180</v>
      </c>
      <c r="H32" s="9">
        <v>2.5</v>
      </c>
    </row>
    <row r="33" spans="1:8" s="7" customFormat="1" ht="5" customHeight="1" x14ac:dyDescent="0.2">
      <c r="A33" s="10"/>
      <c r="B33" s="8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183</v>
      </c>
      <c r="C34" s="3">
        <v>3</v>
      </c>
      <c r="D34" s="4" t="s">
        <v>356</v>
      </c>
      <c r="E34" s="8"/>
      <c r="F34" s="5">
        <v>5</v>
      </c>
      <c r="G34" s="4" t="s">
        <v>189</v>
      </c>
      <c r="H34" s="3">
        <v>0</v>
      </c>
    </row>
    <row r="35" spans="1:8" s="7" customFormat="1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4" t="s">
        <v>186</v>
      </c>
      <c r="C36" s="9">
        <v>0.5</v>
      </c>
      <c r="D36" s="4" t="s">
        <v>356</v>
      </c>
      <c r="E36" s="8"/>
      <c r="F36" s="5">
        <v>6</v>
      </c>
      <c r="G36" s="4" t="s">
        <v>192</v>
      </c>
      <c r="H36" s="9">
        <v>2.5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67" t="s">
        <v>404</v>
      </c>
      <c r="C39" s="3">
        <f>SUM(C4,C11,C18,C25,C32)</f>
        <v>8</v>
      </c>
      <c r="D39" s="5"/>
      <c r="E39" s="6"/>
      <c r="F39" s="5">
        <v>4</v>
      </c>
      <c r="G39" s="4" t="s">
        <v>186</v>
      </c>
      <c r="H39" s="3">
        <f>SUM(H8,H13,H18,C29,C36)</f>
        <v>7.5</v>
      </c>
    </row>
    <row r="40" spans="1:8" ht="18" customHeight="1" x14ac:dyDescent="0.2">
      <c r="A40" s="5">
        <v>2</v>
      </c>
      <c r="B40" s="4" t="s">
        <v>180</v>
      </c>
      <c r="C40" s="3">
        <f>SUM(C6,C13,C20,C27,H32)</f>
        <v>5.5</v>
      </c>
      <c r="D40" s="5"/>
      <c r="E40" s="6"/>
      <c r="F40" s="5">
        <v>5</v>
      </c>
      <c r="G40" s="4" t="s">
        <v>189</v>
      </c>
      <c r="H40" s="3">
        <f>SUM(H6,H11,C22,H29,H34)</f>
        <v>6</v>
      </c>
    </row>
    <row r="41" spans="1:8" ht="18" customHeight="1" x14ac:dyDescent="0.2">
      <c r="A41" s="5">
        <v>3</v>
      </c>
      <c r="B41" s="68" t="s">
        <v>183</v>
      </c>
      <c r="C41" s="3">
        <f>SUM(C8,C15,H20,H25,C34)</f>
        <v>10</v>
      </c>
      <c r="D41" s="5"/>
      <c r="E41" s="6"/>
      <c r="F41" s="5">
        <v>6</v>
      </c>
      <c r="G41" s="4" t="s">
        <v>192</v>
      </c>
      <c r="H41" s="3">
        <f>SUM(H4,H15,H22,H27,H36)</f>
        <v>5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8">
    <mergeCell ref="A31:B31"/>
    <mergeCell ref="A38:H38"/>
    <mergeCell ref="B1:H1"/>
    <mergeCell ref="A2:H2"/>
    <mergeCell ref="A3:B3"/>
    <mergeCell ref="A10:B10"/>
    <mergeCell ref="A17:B17"/>
    <mergeCell ref="A24:B24"/>
  </mergeCells>
  <pageMargins left="0.7" right="0.7" top="0.75" bottom="0.75" header="0.3" footer="0.3"/>
  <pageSetup scale="98" orientation="portrait" r:id="rId1"/>
  <headerFooter>
    <oddFooter>&amp;L&amp;"Arial,Bold"Please Turn Cards into a Member of the Professional Staff.&amp;R&amp;"Arial,Bold"Results will be updated every Tuesday.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DF03-2B09-48B4-AB55-564813C2322D}">
  <sheetPr codeName="Sheet10">
    <pageSetUpPr fitToPage="1"/>
  </sheetPr>
  <dimension ref="A1:Y44"/>
  <sheetViews>
    <sheetView topLeftCell="A23" workbookViewId="0">
      <selection activeCell="G41" sqref="G41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4.5" style="1" customWidth="1"/>
    <col min="10" max="10" width="9.6640625" style="1" customWidth="1"/>
    <col min="11" max="11" width="3.33203125" style="1" customWidth="1"/>
    <col min="12" max="12" width="8.6640625" style="1" customWidth="1"/>
    <col min="13" max="249" width="9.1640625" style="1"/>
    <col min="250" max="250" width="4.6640625" style="1" customWidth="1"/>
    <col min="251" max="251" width="30.6640625" style="1" customWidth="1"/>
    <col min="252" max="252" width="7.33203125" style="1" customWidth="1"/>
    <col min="253" max="253" width="4.5" style="1" customWidth="1"/>
    <col min="254" max="254" width="1.6640625" style="1" customWidth="1"/>
    <col min="255" max="255" width="4.6640625" style="1" customWidth="1"/>
    <col min="256" max="256" width="30.6640625" style="1" customWidth="1"/>
    <col min="257" max="257" width="7.33203125" style="1" customWidth="1"/>
    <col min="258" max="258" width="4.5" style="1" customWidth="1"/>
    <col min="259" max="259" width="9.6640625" style="1" customWidth="1"/>
    <col min="260" max="260" width="3.33203125" style="1" customWidth="1"/>
    <col min="261" max="261" width="8.6640625" style="1" customWidth="1"/>
    <col min="262" max="505" width="9.1640625" style="1"/>
    <col min="506" max="506" width="4.6640625" style="1" customWidth="1"/>
    <col min="507" max="507" width="30.6640625" style="1" customWidth="1"/>
    <col min="508" max="508" width="7.33203125" style="1" customWidth="1"/>
    <col min="509" max="509" width="4.5" style="1" customWidth="1"/>
    <col min="510" max="510" width="1.6640625" style="1" customWidth="1"/>
    <col min="511" max="511" width="4.6640625" style="1" customWidth="1"/>
    <col min="512" max="512" width="30.6640625" style="1" customWidth="1"/>
    <col min="513" max="513" width="7.33203125" style="1" customWidth="1"/>
    <col min="514" max="514" width="4.5" style="1" customWidth="1"/>
    <col min="515" max="515" width="9.6640625" style="1" customWidth="1"/>
    <col min="516" max="516" width="3.33203125" style="1" customWidth="1"/>
    <col min="517" max="517" width="8.6640625" style="1" customWidth="1"/>
    <col min="518" max="761" width="9.1640625" style="1"/>
    <col min="762" max="762" width="4.6640625" style="1" customWidth="1"/>
    <col min="763" max="763" width="30.6640625" style="1" customWidth="1"/>
    <col min="764" max="764" width="7.33203125" style="1" customWidth="1"/>
    <col min="765" max="765" width="4.5" style="1" customWidth="1"/>
    <col min="766" max="766" width="1.6640625" style="1" customWidth="1"/>
    <col min="767" max="767" width="4.6640625" style="1" customWidth="1"/>
    <col min="768" max="768" width="30.6640625" style="1" customWidth="1"/>
    <col min="769" max="769" width="7.33203125" style="1" customWidth="1"/>
    <col min="770" max="770" width="4.5" style="1" customWidth="1"/>
    <col min="771" max="771" width="9.6640625" style="1" customWidth="1"/>
    <col min="772" max="772" width="3.33203125" style="1" customWidth="1"/>
    <col min="773" max="773" width="8.6640625" style="1" customWidth="1"/>
    <col min="774" max="1017" width="9.1640625" style="1"/>
    <col min="1018" max="1018" width="4.6640625" style="1" customWidth="1"/>
    <col min="1019" max="1019" width="30.6640625" style="1" customWidth="1"/>
    <col min="1020" max="1020" width="7.33203125" style="1" customWidth="1"/>
    <col min="1021" max="1021" width="4.5" style="1" customWidth="1"/>
    <col min="1022" max="1022" width="1.6640625" style="1" customWidth="1"/>
    <col min="1023" max="1023" width="4.6640625" style="1" customWidth="1"/>
    <col min="1024" max="1024" width="30.6640625" style="1" customWidth="1"/>
    <col min="1025" max="1025" width="7.33203125" style="1" customWidth="1"/>
    <col min="1026" max="1026" width="4.5" style="1" customWidth="1"/>
    <col min="1027" max="1027" width="9.6640625" style="1" customWidth="1"/>
    <col min="1028" max="1028" width="3.33203125" style="1" customWidth="1"/>
    <col min="1029" max="1029" width="8.6640625" style="1" customWidth="1"/>
    <col min="1030" max="1273" width="9.1640625" style="1"/>
    <col min="1274" max="1274" width="4.6640625" style="1" customWidth="1"/>
    <col min="1275" max="1275" width="30.6640625" style="1" customWidth="1"/>
    <col min="1276" max="1276" width="7.33203125" style="1" customWidth="1"/>
    <col min="1277" max="1277" width="4.5" style="1" customWidth="1"/>
    <col min="1278" max="1278" width="1.6640625" style="1" customWidth="1"/>
    <col min="1279" max="1279" width="4.6640625" style="1" customWidth="1"/>
    <col min="1280" max="1280" width="30.6640625" style="1" customWidth="1"/>
    <col min="1281" max="1281" width="7.33203125" style="1" customWidth="1"/>
    <col min="1282" max="1282" width="4.5" style="1" customWidth="1"/>
    <col min="1283" max="1283" width="9.6640625" style="1" customWidth="1"/>
    <col min="1284" max="1284" width="3.33203125" style="1" customWidth="1"/>
    <col min="1285" max="1285" width="8.6640625" style="1" customWidth="1"/>
    <col min="1286" max="1529" width="9.1640625" style="1"/>
    <col min="1530" max="1530" width="4.6640625" style="1" customWidth="1"/>
    <col min="1531" max="1531" width="30.6640625" style="1" customWidth="1"/>
    <col min="1532" max="1532" width="7.33203125" style="1" customWidth="1"/>
    <col min="1533" max="1533" width="4.5" style="1" customWidth="1"/>
    <col min="1534" max="1534" width="1.6640625" style="1" customWidth="1"/>
    <col min="1535" max="1535" width="4.6640625" style="1" customWidth="1"/>
    <col min="1536" max="1536" width="30.6640625" style="1" customWidth="1"/>
    <col min="1537" max="1537" width="7.33203125" style="1" customWidth="1"/>
    <col min="1538" max="1538" width="4.5" style="1" customWidth="1"/>
    <col min="1539" max="1539" width="9.6640625" style="1" customWidth="1"/>
    <col min="1540" max="1540" width="3.33203125" style="1" customWidth="1"/>
    <col min="1541" max="1541" width="8.6640625" style="1" customWidth="1"/>
    <col min="1542" max="1785" width="9.1640625" style="1"/>
    <col min="1786" max="1786" width="4.6640625" style="1" customWidth="1"/>
    <col min="1787" max="1787" width="30.6640625" style="1" customWidth="1"/>
    <col min="1788" max="1788" width="7.33203125" style="1" customWidth="1"/>
    <col min="1789" max="1789" width="4.5" style="1" customWidth="1"/>
    <col min="1790" max="1790" width="1.6640625" style="1" customWidth="1"/>
    <col min="1791" max="1791" width="4.6640625" style="1" customWidth="1"/>
    <col min="1792" max="1792" width="30.6640625" style="1" customWidth="1"/>
    <col min="1793" max="1793" width="7.33203125" style="1" customWidth="1"/>
    <col min="1794" max="1794" width="4.5" style="1" customWidth="1"/>
    <col min="1795" max="1795" width="9.6640625" style="1" customWidth="1"/>
    <col min="1796" max="1796" width="3.33203125" style="1" customWidth="1"/>
    <col min="1797" max="1797" width="8.6640625" style="1" customWidth="1"/>
    <col min="1798" max="2041" width="9.1640625" style="1"/>
    <col min="2042" max="2042" width="4.6640625" style="1" customWidth="1"/>
    <col min="2043" max="2043" width="30.6640625" style="1" customWidth="1"/>
    <col min="2044" max="2044" width="7.33203125" style="1" customWidth="1"/>
    <col min="2045" max="2045" width="4.5" style="1" customWidth="1"/>
    <col min="2046" max="2046" width="1.6640625" style="1" customWidth="1"/>
    <col min="2047" max="2047" width="4.6640625" style="1" customWidth="1"/>
    <col min="2048" max="2048" width="30.6640625" style="1" customWidth="1"/>
    <col min="2049" max="2049" width="7.33203125" style="1" customWidth="1"/>
    <col min="2050" max="2050" width="4.5" style="1" customWidth="1"/>
    <col min="2051" max="2051" width="9.6640625" style="1" customWidth="1"/>
    <col min="2052" max="2052" width="3.33203125" style="1" customWidth="1"/>
    <col min="2053" max="2053" width="8.6640625" style="1" customWidth="1"/>
    <col min="2054" max="2297" width="9.1640625" style="1"/>
    <col min="2298" max="2298" width="4.6640625" style="1" customWidth="1"/>
    <col min="2299" max="2299" width="30.6640625" style="1" customWidth="1"/>
    <col min="2300" max="2300" width="7.33203125" style="1" customWidth="1"/>
    <col min="2301" max="2301" width="4.5" style="1" customWidth="1"/>
    <col min="2302" max="2302" width="1.6640625" style="1" customWidth="1"/>
    <col min="2303" max="2303" width="4.6640625" style="1" customWidth="1"/>
    <col min="2304" max="2304" width="30.6640625" style="1" customWidth="1"/>
    <col min="2305" max="2305" width="7.33203125" style="1" customWidth="1"/>
    <col min="2306" max="2306" width="4.5" style="1" customWidth="1"/>
    <col min="2307" max="2307" width="9.6640625" style="1" customWidth="1"/>
    <col min="2308" max="2308" width="3.33203125" style="1" customWidth="1"/>
    <col min="2309" max="2309" width="8.6640625" style="1" customWidth="1"/>
    <col min="2310" max="2553" width="9.1640625" style="1"/>
    <col min="2554" max="2554" width="4.6640625" style="1" customWidth="1"/>
    <col min="2555" max="2555" width="30.6640625" style="1" customWidth="1"/>
    <col min="2556" max="2556" width="7.33203125" style="1" customWidth="1"/>
    <col min="2557" max="2557" width="4.5" style="1" customWidth="1"/>
    <col min="2558" max="2558" width="1.6640625" style="1" customWidth="1"/>
    <col min="2559" max="2559" width="4.6640625" style="1" customWidth="1"/>
    <col min="2560" max="2560" width="30.6640625" style="1" customWidth="1"/>
    <col min="2561" max="2561" width="7.33203125" style="1" customWidth="1"/>
    <col min="2562" max="2562" width="4.5" style="1" customWidth="1"/>
    <col min="2563" max="2563" width="9.6640625" style="1" customWidth="1"/>
    <col min="2564" max="2564" width="3.33203125" style="1" customWidth="1"/>
    <col min="2565" max="2565" width="8.6640625" style="1" customWidth="1"/>
    <col min="2566" max="2809" width="9.1640625" style="1"/>
    <col min="2810" max="2810" width="4.6640625" style="1" customWidth="1"/>
    <col min="2811" max="2811" width="30.6640625" style="1" customWidth="1"/>
    <col min="2812" max="2812" width="7.33203125" style="1" customWidth="1"/>
    <col min="2813" max="2813" width="4.5" style="1" customWidth="1"/>
    <col min="2814" max="2814" width="1.6640625" style="1" customWidth="1"/>
    <col min="2815" max="2815" width="4.6640625" style="1" customWidth="1"/>
    <col min="2816" max="2816" width="30.6640625" style="1" customWidth="1"/>
    <col min="2817" max="2817" width="7.33203125" style="1" customWidth="1"/>
    <col min="2818" max="2818" width="4.5" style="1" customWidth="1"/>
    <col min="2819" max="2819" width="9.6640625" style="1" customWidth="1"/>
    <col min="2820" max="2820" width="3.33203125" style="1" customWidth="1"/>
    <col min="2821" max="2821" width="8.6640625" style="1" customWidth="1"/>
    <col min="2822" max="3065" width="9.1640625" style="1"/>
    <col min="3066" max="3066" width="4.6640625" style="1" customWidth="1"/>
    <col min="3067" max="3067" width="30.6640625" style="1" customWidth="1"/>
    <col min="3068" max="3068" width="7.33203125" style="1" customWidth="1"/>
    <col min="3069" max="3069" width="4.5" style="1" customWidth="1"/>
    <col min="3070" max="3070" width="1.6640625" style="1" customWidth="1"/>
    <col min="3071" max="3071" width="4.6640625" style="1" customWidth="1"/>
    <col min="3072" max="3072" width="30.6640625" style="1" customWidth="1"/>
    <col min="3073" max="3073" width="7.33203125" style="1" customWidth="1"/>
    <col min="3074" max="3074" width="4.5" style="1" customWidth="1"/>
    <col min="3075" max="3075" width="9.6640625" style="1" customWidth="1"/>
    <col min="3076" max="3076" width="3.33203125" style="1" customWidth="1"/>
    <col min="3077" max="3077" width="8.6640625" style="1" customWidth="1"/>
    <col min="3078" max="3321" width="9.1640625" style="1"/>
    <col min="3322" max="3322" width="4.6640625" style="1" customWidth="1"/>
    <col min="3323" max="3323" width="30.6640625" style="1" customWidth="1"/>
    <col min="3324" max="3324" width="7.33203125" style="1" customWidth="1"/>
    <col min="3325" max="3325" width="4.5" style="1" customWidth="1"/>
    <col min="3326" max="3326" width="1.6640625" style="1" customWidth="1"/>
    <col min="3327" max="3327" width="4.6640625" style="1" customWidth="1"/>
    <col min="3328" max="3328" width="30.6640625" style="1" customWidth="1"/>
    <col min="3329" max="3329" width="7.33203125" style="1" customWidth="1"/>
    <col min="3330" max="3330" width="4.5" style="1" customWidth="1"/>
    <col min="3331" max="3331" width="9.6640625" style="1" customWidth="1"/>
    <col min="3332" max="3332" width="3.33203125" style="1" customWidth="1"/>
    <col min="3333" max="3333" width="8.6640625" style="1" customWidth="1"/>
    <col min="3334" max="3577" width="9.1640625" style="1"/>
    <col min="3578" max="3578" width="4.6640625" style="1" customWidth="1"/>
    <col min="3579" max="3579" width="30.6640625" style="1" customWidth="1"/>
    <col min="3580" max="3580" width="7.33203125" style="1" customWidth="1"/>
    <col min="3581" max="3581" width="4.5" style="1" customWidth="1"/>
    <col min="3582" max="3582" width="1.6640625" style="1" customWidth="1"/>
    <col min="3583" max="3583" width="4.6640625" style="1" customWidth="1"/>
    <col min="3584" max="3584" width="30.6640625" style="1" customWidth="1"/>
    <col min="3585" max="3585" width="7.33203125" style="1" customWidth="1"/>
    <col min="3586" max="3586" width="4.5" style="1" customWidth="1"/>
    <col min="3587" max="3587" width="9.6640625" style="1" customWidth="1"/>
    <col min="3588" max="3588" width="3.33203125" style="1" customWidth="1"/>
    <col min="3589" max="3589" width="8.6640625" style="1" customWidth="1"/>
    <col min="3590" max="3833" width="9.1640625" style="1"/>
    <col min="3834" max="3834" width="4.6640625" style="1" customWidth="1"/>
    <col min="3835" max="3835" width="30.6640625" style="1" customWidth="1"/>
    <col min="3836" max="3836" width="7.33203125" style="1" customWidth="1"/>
    <col min="3837" max="3837" width="4.5" style="1" customWidth="1"/>
    <col min="3838" max="3838" width="1.6640625" style="1" customWidth="1"/>
    <col min="3839" max="3839" width="4.6640625" style="1" customWidth="1"/>
    <col min="3840" max="3840" width="30.6640625" style="1" customWidth="1"/>
    <col min="3841" max="3841" width="7.33203125" style="1" customWidth="1"/>
    <col min="3842" max="3842" width="4.5" style="1" customWidth="1"/>
    <col min="3843" max="3843" width="9.6640625" style="1" customWidth="1"/>
    <col min="3844" max="3844" width="3.33203125" style="1" customWidth="1"/>
    <col min="3845" max="3845" width="8.6640625" style="1" customWidth="1"/>
    <col min="3846" max="4089" width="9.1640625" style="1"/>
    <col min="4090" max="4090" width="4.6640625" style="1" customWidth="1"/>
    <col min="4091" max="4091" width="30.6640625" style="1" customWidth="1"/>
    <col min="4092" max="4092" width="7.33203125" style="1" customWidth="1"/>
    <col min="4093" max="4093" width="4.5" style="1" customWidth="1"/>
    <col min="4094" max="4094" width="1.6640625" style="1" customWidth="1"/>
    <col min="4095" max="4095" width="4.6640625" style="1" customWidth="1"/>
    <col min="4096" max="4096" width="30.6640625" style="1" customWidth="1"/>
    <col min="4097" max="4097" width="7.33203125" style="1" customWidth="1"/>
    <col min="4098" max="4098" width="4.5" style="1" customWidth="1"/>
    <col min="4099" max="4099" width="9.6640625" style="1" customWidth="1"/>
    <col min="4100" max="4100" width="3.33203125" style="1" customWidth="1"/>
    <col min="4101" max="4101" width="8.6640625" style="1" customWidth="1"/>
    <col min="4102" max="4345" width="9.1640625" style="1"/>
    <col min="4346" max="4346" width="4.6640625" style="1" customWidth="1"/>
    <col min="4347" max="4347" width="30.6640625" style="1" customWidth="1"/>
    <col min="4348" max="4348" width="7.33203125" style="1" customWidth="1"/>
    <col min="4349" max="4349" width="4.5" style="1" customWidth="1"/>
    <col min="4350" max="4350" width="1.6640625" style="1" customWidth="1"/>
    <col min="4351" max="4351" width="4.6640625" style="1" customWidth="1"/>
    <col min="4352" max="4352" width="30.6640625" style="1" customWidth="1"/>
    <col min="4353" max="4353" width="7.33203125" style="1" customWidth="1"/>
    <col min="4354" max="4354" width="4.5" style="1" customWidth="1"/>
    <col min="4355" max="4355" width="9.6640625" style="1" customWidth="1"/>
    <col min="4356" max="4356" width="3.33203125" style="1" customWidth="1"/>
    <col min="4357" max="4357" width="8.6640625" style="1" customWidth="1"/>
    <col min="4358" max="4601" width="9.1640625" style="1"/>
    <col min="4602" max="4602" width="4.6640625" style="1" customWidth="1"/>
    <col min="4603" max="4603" width="30.6640625" style="1" customWidth="1"/>
    <col min="4604" max="4604" width="7.33203125" style="1" customWidth="1"/>
    <col min="4605" max="4605" width="4.5" style="1" customWidth="1"/>
    <col min="4606" max="4606" width="1.6640625" style="1" customWidth="1"/>
    <col min="4607" max="4607" width="4.6640625" style="1" customWidth="1"/>
    <col min="4608" max="4608" width="30.6640625" style="1" customWidth="1"/>
    <col min="4609" max="4609" width="7.33203125" style="1" customWidth="1"/>
    <col min="4610" max="4610" width="4.5" style="1" customWidth="1"/>
    <col min="4611" max="4611" width="9.6640625" style="1" customWidth="1"/>
    <col min="4612" max="4612" width="3.33203125" style="1" customWidth="1"/>
    <col min="4613" max="4613" width="8.6640625" style="1" customWidth="1"/>
    <col min="4614" max="4857" width="9.1640625" style="1"/>
    <col min="4858" max="4858" width="4.6640625" style="1" customWidth="1"/>
    <col min="4859" max="4859" width="30.6640625" style="1" customWidth="1"/>
    <col min="4860" max="4860" width="7.33203125" style="1" customWidth="1"/>
    <col min="4861" max="4861" width="4.5" style="1" customWidth="1"/>
    <col min="4862" max="4862" width="1.6640625" style="1" customWidth="1"/>
    <col min="4863" max="4863" width="4.6640625" style="1" customWidth="1"/>
    <col min="4864" max="4864" width="30.6640625" style="1" customWidth="1"/>
    <col min="4865" max="4865" width="7.33203125" style="1" customWidth="1"/>
    <col min="4866" max="4866" width="4.5" style="1" customWidth="1"/>
    <col min="4867" max="4867" width="9.6640625" style="1" customWidth="1"/>
    <col min="4868" max="4868" width="3.33203125" style="1" customWidth="1"/>
    <col min="4869" max="4869" width="8.6640625" style="1" customWidth="1"/>
    <col min="4870" max="5113" width="9.1640625" style="1"/>
    <col min="5114" max="5114" width="4.6640625" style="1" customWidth="1"/>
    <col min="5115" max="5115" width="30.6640625" style="1" customWidth="1"/>
    <col min="5116" max="5116" width="7.33203125" style="1" customWidth="1"/>
    <col min="5117" max="5117" width="4.5" style="1" customWidth="1"/>
    <col min="5118" max="5118" width="1.6640625" style="1" customWidth="1"/>
    <col min="5119" max="5119" width="4.6640625" style="1" customWidth="1"/>
    <col min="5120" max="5120" width="30.6640625" style="1" customWidth="1"/>
    <col min="5121" max="5121" width="7.33203125" style="1" customWidth="1"/>
    <col min="5122" max="5122" width="4.5" style="1" customWidth="1"/>
    <col min="5123" max="5123" width="9.6640625" style="1" customWidth="1"/>
    <col min="5124" max="5124" width="3.33203125" style="1" customWidth="1"/>
    <col min="5125" max="5125" width="8.6640625" style="1" customWidth="1"/>
    <col min="5126" max="5369" width="9.1640625" style="1"/>
    <col min="5370" max="5370" width="4.6640625" style="1" customWidth="1"/>
    <col min="5371" max="5371" width="30.6640625" style="1" customWidth="1"/>
    <col min="5372" max="5372" width="7.33203125" style="1" customWidth="1"/>
    <col min="5373" max="5373" width="4.5" style="1" customWidth="1"/>
    <col min="5374" max="5374" width="1.6640625" style="1" customWidth="1"/>
    <col min="5375" max="5375" width="4.6640625" style="1" customWidth="1"/>
    <col min="5376" max="5376" width="30.6640625" style="1" customWidth="1"/>
    <col min="5377" max="5377" width="7.33203125" style="1" customWidth="1"/>
    <col min="5378" max="5378" width="4.5" style="1" customWidth="1"/>
    <col min="5379" max="5379" width="9.6640625" style="1" customWidth="1"/>
    <col min="5380" max="5380" width="3.33203125" style="1" customWidth="1"/>
    <col min="5381" max="5381" width="8.6640625" style="1" customWidth="1"/>
    <col min="5382" max="5625" width="9.1640625" style="1"/>
    <col min="5626" max="5626" width="4.6640625" style="1" customWidth="1"/>
    <col min="5627" max="5627" width="30.6640625" style="1" customWidth="1"/>
    <col min="5628" max="5628" width="7.33203125" style="1" customWidth="1"/>
    <col min="5629" max="5629" width="4.5" style="1" customWidth="1"/>
    <col min="5630" max="5630" width="1.6640625" style="1" customWidth="1"/>
    <col min="5631" max="5631" width="4.6640625" style="1" customWidth="1"/>
    <col min="5632" max="5632" width="30.6640625" style="1" customWidth="1"/>
    <col min="5633" max="5633" width="7.33203125" style="1" customWidth="1"/>
    <col min="5634" max="5634" width="4.5" style="1" customWidth="1"/>
    <col min="5635" max="5635" width="9.6640625" style="1" customWidth="1"/>
    <col min="5636" max="5636" width="3.33203125" style="1" customWidth="1"/>
    <col min="5637" max="5637" width="8.6640625" style="1" customWidth="1"/>
    <col min="5638" max="5881" width="9.1640625" style="1"/>
    <col min="5882" max="5882" width="4.6640625" style="1" customWidth="1"/>
    <col min="5883" max="5883" width="30.6640625" style="1" customWidth="1"/>
    <col min="5884" max="5884" width="7.33203125" style="1" customWidth="1"/>
    <col min="5885" max="5885" width="4.5" style="1" customWidth="1"/>
    <col min="5886" max="5886" width="1.6640625" style="1" customWidth="1"/>
    <col min="5887" max="5887" width="4.6640625" style="1" customWidth="1"/>
    <col min="5888" max="5888" width="30.6640625" style="1" customWidth="1"/>
    <col min="5889" max="5889" width="7.33203125" style="1" customWidth="1"/>
    <col min="5890" max="5890" width="4.5" style="1" customWidth="1"/>
    <col min="5891" max="5891" width="9.6640625" style="1" customWidth="1"/>
    <col min="5892" max="5892" width="3.33203125" style="1" customWidth="1"/>
    <col min="5893" max="5893" width="8.6640625" style="1" customWidth="1"/>
    <col min="5894" max="6137" width="9.1640625" style="1"/>
    <col min="6138" max="6138" width="4.6640625" style="1" customWidth="1"/>
    <col min="6139" max="6139" width="30.6640625" style="1" customWidth="1"/>
    <col min="6140" max="6140" width="7.33203125" style="1" customWidth="1"/>
    <col min="6141" max="6141" width="4.5" style="1" customWidth="1"/>
    <col min="6142" max="6142" width="1.6640625" style="1" customWidth="1"/>
    <col min="6143" max="6143" width="4.6640625" style="1" customWidth="1"/>
    <col min="6144" max="6144" width="30.6640625" style="1" customWidth="1"/>
    <col min="6145" max="6145" width="7.33203125" style="1" customWidth="1"/>
    <col min="6146" max="6146" width="4.5" style="1" customWidth="1"/>
    <col min="6147" max="6147" width="9.6640625" style="1" customWidth="1"/>
    <col min="6148" max="6148" width="3.33203125" style="1" customWidth="1"/>
    <col min="6149" max="6149" width="8.6640625" style="1" customWidth="1"/>
    <col min="6150" max="6393" width="9.1640625" style="1"/>
    <col min="6394" max="6394" width="4.6640625" style="1" customWidth="1"/>
    <col min="6395" max="6395" width="30.6640625" style="1" customWidth="1"/>
    <col min="6396" max="6396" width="7.33203125" style="1" customWidth="1"/>
    <col min="6397" max="6397" width="4.5" style="1" customWidth="1"/>
    <col min="6398" max="6398" width="1.6640625" style="1" customWidth="1"/>
    <col min="6399" max="6399" width="4.6640625" style="1" customWidth="1"/>
    <col min="6400" max="6400" width="30.6640625" style="1" customWidth="1"/>
    <col min="6401" max="6401" width="7.33203125" style="1" customWidth="1"/>
    <col min="6402" max="6402" width="4.5" style="1" customWidth="1"/>
    <col min="6403" max="6403" width="9.6640625" style="1" customWidth="1"/>
    <col min="6404" max="6404" width="3.33203125" style="1" customWidth="1"/>
    <col min="6405" max="6405" width="8.6640625" style="1" customWidth="1"/>
    <col min="6406" max="6649" width="9.1640625" style="1"/>
    <col min="6650" max="6650" width="4.6640625" style="1" customWidth="1"/>
    <col min="6651" max="6651" width="30.6640625" style="1" customWidth="1"/>
    <col min="6652" max="6652" width="7.33203125" style="1" customWidth="1"/>
    <col min="6653" max="6653" width="4.5" style="1" customWidth="1"/>
    <col min="6654" max="6654" width="1.6640625" style="1" customWidth="1"/>
    <col min="6655" max="6655" width="4.6640625" style="1" customWidth="1"/>
    <col min="6656" max="6656" width="30.6640625" style="1" customWidth="1"/>
    <col min="6657" max="6657" width="7.33203125" style="1" customWidth="1"/>
    <col min="6658" max="6658" width="4.5" style="1" customWidth="1"/>
    <col min="6659" max="6659" width="9.6640625" style="1" customWidth="1"/>
    <col min="6660" max="6660" width="3.33203125" style="1" customWidth="1"/>
    <col min="6661" max="6661" width="8.6640625" style="1" customWidth="1"/>
    <col min="6662" max="6905" width="9.1640625" style="1"/>
    <col min="6906" max="6906" width="4.6640625" style="1" customWidth="1"/>
    <col min="6907" max="6907" width="30.6640625" style="1" customWidth="1"/>
    <col min="6908" max="6908" width="7.33203125" style="1" customWidth="1"/>
    <col min="6909" max="6909" width="4.5" style="1" customWidth="1"/>
    <col min="6910" max="6910" width="1.6640625" style="1" customWidth="1"/>
    <col min="6911" max="6911" width="4.6640625" style="1" customWidth="1"/>
    <col min="6912" max="6912" width="30.6640625" style="1" customWidth="1"/>
    <col min="6913" max="6913" width="7.33203125" style="1" customWidth="1"/>
    <col min="6914" max="6914" width="4.5" style="1" customWidth="1"/>
    <col min="6915" max="6915" width="9.6640625" style="1" customWidth="1"/>
    <col min="6916" max="6916" width="3.33203125" style="1" customWidth="1"/>
    <col min="6917" max="6917" width="8.6640625" style="1" customWidth="1"/>
    <col min="6918" max="7161" width="9.1640625" style="1"/>
    <col min="7162" max="7162" width="4.6640625" style="1" customWidth="1"/>
    <col min="7163" max="7163" width="30.6640625" style="1" customWidth="1"/>
    <col min="7164" max="7164" width="7.33203125" style="1" customWidth="1"/>
    <col min="7165" max="7165" width="4.5" style="1" customWidth="1"/>
    <col min="7166" max="7166" width="1.6640625" style="1" customWidth="1"/>
    <col min="7167" max="7167" width="4.6640625" style="1" customWidth="1"/>
    <col min="7168" max="7168" width="30.6640625" style="1" customWidth="1"/>
    <col min="7169" max="7169" width="7.33203125" style="1" customWidth="1"/>
    <col min="7170" max="7170" width="4.5" style="1" customWidth="1"/>
    <col min="7171" max="7171" width="9.6640625" style="1" customWidth="1"/>
    <col min="7172" max="7172" width="3.33203125" style="1" customWidth="1"/>
    <col min="7173" max="7173" width="8.6640625" style="1" customWidth="1"/>
    <col min="7174" max="7417" width="9.1640625" style="1"/>
    <col min="7418" max="7418" width="4.6640625" style="1" customWidth="1"/>
    <col min="7419" max="7419" width="30.6640625" style="1" customWidth="1"/>
    <col min="7420" max="7420" width="7.33203125" style="1" customWidth="1"/>
    <col min="7421" max="7421" width="4.5" style="1" customWidth="1"/>
    <col min="7422" max="7422" width="1.6640625" style="1" customWidth="1"/>
    <col min="7423" max="7423" width="4.6640625" style="1" customWidth="1"/>
    <col min="7424" max="7424" width="30.6640625" style="1" customWidth="1"/>
    <col min="7425" max="7425" width="7.33203125" style="1" customWidth="1"/>
    <col min="7426" max="7426" width="4.5" style="1" customWidth="1"/>
    <col min="7427" max="7427" width="9.6640625" style="1" customWidth="1"/>
    <col min="7428" max="7428" width="3.33203125" style="1" customWidth="1"/>
    <col min="7429" max="7429" width="8.6640625" style="1" customWidth="1"/>
    <col min="7430" max="7673" width="9.1640625" style="1"/>
    <col min="7674" max="7674" width="4.6640625" style="1" customWidth="1"/>
    <col min="7675" max="7675" width="30.6640625" style="1" customWidth="1"/>
    <col min="7676" max="7676" width="7.33203125" style="1" customWidth="1"/>
    <col min="7677" max="7677" width="4.5" style="1" customWidth="1"/>
    <col min="7678" max="7678" width="1.6640625" style="1" customWidth="1"/>
    <col min="7679" max="7679" width="4.6640625" style="1" customWidth="1"/>
    <col min="7680" max="7680" width="30.6640625" style="1" customWidth="1"/>
    <col min="7681" max="7681" width="7.33203125" style="1" customWidth="1"/>
    <col min="7682" max="7682" width="4.5" style="1" customWidth="1"/>
    <col min="7683" max="7683" width="9.6640625" style="1" customWidth="1"/>
    <col min="7684" max="7684" width="3.33203125" style="1" customWidth="1"/>
    <col min="7685" max="7685" width="8.6640625" style="1" customWidth="1"/>
    <col min="7686" max="7929" width="9.1640625" style="1"/>
    <col min="7930" max="7930" width="4.6640625" style="1" customWidth="1"/>
    <col min="7931" max="7931" width="30.6640625" style="1" customWidth="1"/>
    <col min="7932" max="7932" width="7.33203125" style="1" customWidth="1"/>
    <col min="7933" max="7933" width="4.5" style="1" customWidth="1"/>
    <col min="7934" max="7934" width="1.6640625" style="1" customWidth="1"/>
    <col min="7935" max="7935" width="4.6640625" style="1" customWidth="1"/>
    <col min="7936" max="7936" width="30.6640625" style="1" customWidth="1"/>
    <col min="7937" max="7937" width="7.33203125" style="1" customWidth="1"/>
    <col min="7938" max="7938" width="4.5" style="1" customWidth="1"/>
    <col min="7939" max="7939" width="9.6640625" style="1" customWidth="1"/>
    <col min="7940" max="7940" width="3.33203125" style="1" customWidth="1"/>
    <col min="7941" max="7941" width="8.6640625" style="1" customWidth="1"/>
    <col min="7942" max="8185" width="9.1640625" style="1"/>
    <col min="8186" max="8186" width="4.6640625" style="1" customWidth="1"/>
    <col min="8187" max="8187" width="30.6640625" style="1" customWidth="1"/>
    <col min="8188" max="8188" width="7.33203125" style="1" customWidth="1"/>
    <col min="8189" max="8189" width="4.5" style="1" customWidth="1"/>
    <col min="8190" max="8190" width="1.6640625" style="1" customWidth="1"/>
    <col min="8191" max="8191" width="4.6640625" style="1" customWidth="1"/>
    <col min="8192" max="8192" width="30.6640625" style="1" customWidth="1"/>
    <col min="8193" max="8193" width="7.33203125" style="1" customWidth="1"/>
    <col min="8194" max="8194" width="4.5" style="1" customWidth="1"/>
    <col min="8195" max="8195" width="9.6640625" style="1" customWidth="1"/>
    <col min="8196" max="8196" width="3.33203125" style="1" customWidth="1"/>
    <col min="8197" max="8197" width="8.6640625" style="1" customWidth="1"/>
    <col min="8198" max="8441" width="9.1640625" style="1"/>
    <col min="8442" max="8442" width="4.6640625" style="1" customWidth="1"/>
    <col min="8443" max="8443" width="30.6640625" style="1" customWidth="1"/>
    <col min="8444" max="8444" width="7.33203125" style="1" customWidth="1"/>
    <col min="8445" max="8445" width="4.5" style="1" customWidth="1"/>
    <col min="8446" max="8446" width="1.6640625" style="1" customWidth="1"/>
    <col min="8447" max="8447" width="4.6640625" style="1" customWidth="1"/>
    <col min="8448" max="8448" width="30.6640625" style="1" customWidth="1"/>
    <col min="8449" max="8449" width="7.33203125" style="1" customWidth="1"/>
    <col min="8450" max="8450" width="4.5" style="1" customWidth="1"/>
    <col min="8451" max="8451" width="9.6640625" style="1" customWidth="1"/>
    <col min="8452" max="8452" width="3.33203125" style="1" customWidth="1"/>
    <col min="8453" max="8453" width="8.6640625" style="1" customWidth="1"/>
    <col min="8454" max="8697" width="9.1640625" style="1"/>
    <col min="8698" max="8698" width="4.6640625" style="1" customWidth="1"/>
    <col min="8699" max="8699" width="30.6640625" style="1" customWidth="1"/>
    <col min="8700" max="8700" width="7.33203125" style="1" customWidth="1"/>
    <col min="8701" max="8701" width="4.5" style="1" customWidth="1"/>
    <col min="8702" max="8702" width="1.6640625" style="1" customWidth="1"/>
    <col min="8703" max="8703" width="4.6640625" style="1" customWidth="1"/>
    <col min="8704" max="8704" width="30.6640625" style="1" customWidth="1"/>
    <col min="8705" max="8705" width="7.33203125" style="1" customWidth="1"/>
    <col min="8706" max="8706" width="4.5" style="1" customWidth="1"/>
    <col min="8707" max="8707" width="9.6640625" style="1" customWidth="1"/>
    <col min="8708" max="8708" width="3.33203125" style="1" customWidth="1"/>
    <col min="8709" max="8709" width="8.6640625" style="1" customWidth="1"/>
    <col min="8710" max="8953" width="9.1640625" style="1"/>
    <col min="8954" max="8954" width="4.6640625" style="1" customWidth="1"/>
    <col min="8955" max="8955" width="30.6640625" style="1" customWidth="1"/>
    <col min="8956" max="8956" width="7.33203125" style="1" customWidth="1"/>
    <col min="8957" max="8957" width="4.5" style="1" customWidth="1"/>
    <col min="8958" max="8958" width="1.6640625" style="1" customWidth="1"/>
    <col min="8959" max="8959" width="4.6640625" style="1" customWidth="1"/>
    <col min="8960" max="8960" width="30.6640625" style="1" customWidth="1"/>
    <col min="8961" max="8961" width="7.33203125" style="1" customWidth="1"/>
    <col min="8962" max="8962" width="4.5" style="1" customWidth="1"/>
    <col min="8963" max="8963" width="9.6640625" style="1" customWidth="1"/>
    <col min="8964" max="8964" width="3.33203125" style="1" customWidth="1"/>
    <col min="8965" max="8965" width="8.6640625" style="1" customWidth="1"/>
    <col min="8966" max="9209" width="9.1640625" style="1"/>
    <col min="9210" max="9210" width="4.6640625" style="1" customWidth="1"/>
    <col min="9211" max="9211" width="30.6640625" style="1" customWidth="1"/>
    <col min="9212" max="9212" width="7.33203125" style="1" customWidth="1"/>
    <col min="9213" max="9213" width="4.5" style="1" customWidth="1"/>
    <col min="9214" max="9214" width="1.6640625" style="1" customWidth="1"/>
    <col min="9215" max="9215" width="4.6640625" style="1" customWidth="1"/>
    <col min="9216" max="9216" width="30.6640625" style="1" customWidth="1"/>
    <col min="9217" max="9217" width="7.33203125" style="1" customWidth="1"/>
    <col min="9218" max="9218" width="4.5" style="1" customWidth="1"/>
    <col min="9219" max="9219" width="9.6640625" style="1" customWidth="1"/>
    <col min="9220" max="9220" width="3.33203125" style="1" customWidth="1"/>
    <col min="9221" max="9221" width="8.6640625" style="1" customWidth="1"/>
    <col min="9222" max="9465" width="9.1640625" style="1"/>
    <col min="9466" max="9466" width="4.6640625" style="1" customWidth="1"/>
    <col min="9467" max="9467" width="30.6640625" style="1" customWidth="1"/>
    <col min="9468" max="9468" width="7.33203125" style="1" customWidth="1"/>
    <col min="9469" max="9469" width="4.5" style="1" customWidth="1"/>
    <col min="9470" max="9470" width="1.6640625" style="1" customWidth="1"/>
    <col min="9471" max="9471" width="4.6640625" style="1" customWidth="1"/>
    <col min="9472" max="9472" width="30.6640625" style="1" customWidth="1"/>
    <col min="9473" max="9473" width="7.33203125" style="1" customWidth="1"/>
    <col min="9474" max="9474" width="4.5" style="1" customWidth="1"/>
    <col min="9475" max="9475" width="9.6640625" style="1" customWidth="1"/>
    <col min="9476" max="9476" width="3.33203125" style="1" customWidth="1"/>
    <col min="9477" max="9477" width="8.6640625" style="1" customWidth="1"/>
    <col min="9478" max="9721" width="9.1640625" style="1"/>
    <col min="9722" max="9722" width="4.6640625" style="1" customWidth="1"/>
    <col min="9723" max="9723" width="30.6640625" style="1" customWidth="1"/>
    <col min="9724" max="9724" width="7.33203125" style="1" customWidth="1"/>
    <col min="9725" max="9725" width="4.5" style="1" customWidth="1"/>
    <col min="9726" max="9726" width="1.6640625" style="1" customWidth="1"/>
    <col min="9727" max="9727" width="4.6640625" style="1" customWidth="1"/>
    <col min="9728" max="9728" width="30.6640625" style="1" customWidth="1"/>
    <col min="9729" max="9729" width="7.33203125" style="1" customWidth="1"/>
    <col min="9730" max="9730" width="4.5" style="1" customWidth="1"/>
    <col min="9731" max="9731" width="9.6640625" style="1" customWidth="1"/>
    <col min="9732" max="9732" width="3.33203125" style="1" customWidth="1"/>
    <col min="9733" max="9733" width="8.6640625" style="1" customWidth="1"/>
    <col min="9734" max="9977" width="9.1640625" style="1"/>
    <col min="9978" max="9978" width="4.6640625" style="1" customWidth="1"/>
    <col min="9979" max="9979" width="30.6640625" style="1" customWidth="1"/>
    <col min="9980" max="9980" width="7.33203125" style="1" customWidth="1"/>
    <col min="9981" max="9981" width="4.5" style="1" customWidth="1"/>
    <col min="9982" max="9982" width="1.6640625" style="1" customWidth="1"/>
    <col min="9983" max="9983" width="4.6640625" style="1" customWidth="1"/>
    <col min="9984" max="9984" width="30.6640625" style="1" customWidth="1"/>
    <col min="9985" max="9985" width="7.33203125" style="1" customWidth="1"/>
    <col min="9986" max="9986" width="4.5" style="1" customWidth="1"/>
    <col min="9987" max="9987" width="9.6640625" style="1" customWidth="1"/>
    <col min="9988" max="9988" width="3.33203125" style="1" customWidth="1"/>
    <col min="9989" max="9989" width="8.6640625" style="1" customWidth="1"/>
    <col min="9990" max="10233" width="9.1640625" style="1"/>
    <col min="10234" max="10234" width="4.6640625" style="1" customWidth="1"/>
    <col min="10235" max="10235" width="30.6640625" style="1" customWidth="1"/>
    <col min="10236" max="10236" width="7.33203125" style="1" customWidth="1"/>
    <col min="10237" max="10237" width="4.5" style="1" customWidth="1"/>
    <col min="10238" max="10238" width="1.6640625" style="1" customWidth="1"/>
    <col min="10239" max="10239" width="4.6640625" style="1" customWidth="1"/>
    <col min="10240" max="10240" width="30.6640625" style="1" customWidth="1"/>
    <col min="10241" max="10241" width="7.33203125" style="1" customWidth="1"/>
    <col min="10242" max="10242" width="4.5" style="1" customWidth="1"/>
    <col min="10243" max="10243" width="9.6640625" style="1" customWidth="1"/>
    <col min="10244" max="10244" width="3.33203125" style="1" customWidth="1"/>
    <col min="10245" max="10245" width="8.6640625" style="1" customWidth="1"/>
    <col min="10246" max="10489" width="9.1640625" style="1"/>
    <col min="10490" max="10490" width="4.6640625" style="1" customWidth="1"/>
    <col min="10491" max="10491" width="30.6640625" style="1" customWidth="1"/>
    <col min="10492" max="10492" width="7.33203125" style="1" customWidth="1"/>
    <col min="10493" max="10493" width="4.5" style="1" customWidth="1"/>
    <col min="10494" max="10494" width="1.6640625" style="1" customWidth="1"/>
    <col min="10495" max="10495" width="4.6640625" style="1" customWidth="1"/>
    <col min="10496" max="10496" width="30.6640625" style="1" customWidth="1"/>
    <col min="10497" max="10497" width="7.33203125" style="1" customWidth="1"/>
    <col min="10498" max="10498" width="4.5" style="1" customWidth="1"/>
    <col min="10499" max="10499" width="9.6640625" style="1" customWidth="1"/>
    <col min="10500" max="10500" width="3.33203125" style="1" customWidth="1"/>
    <col min="10501" max="10501" width="8.6640625" style="1" customWidth="1"/>
    <col min="10502" max="10745" width="9.1640625" style="1"/>
    <col min="10746" max="10746" width="4.6640625" style="1" customWidth="1"/>
    <col min="10747" max="10747" width="30.6640625" style="1" customWidth="1"/>
    <col min="10748" max="10748" width="7.33203125" style="1" customWidth="1"/>
    <col min="10749" max="10749" width="4.5" style="1" customWidth="1"/>
    <col min="10750" max="10750" width="1.6640625" style="1" customWidth="1"/>
    <col min="10751" max="10751" width="4.6640625" style="1" customWidth="1"/>
    <col min="10752" max="10752" width="30.6640625" style="1" customWidth="1"/>
    <col min="10753" max="10753" width="7.33203125" style="1" customWidth="1"/>
    <col min="10754" max="10754" width="4.5" style="1" customWidth="1"/>
    <col min="10755" max="10755" width="9.6640625" style="1" customWidth="1"/>
    <col min="10756" max="10756" width="3.33203125" style="1" customWidth="1"/>
    <col min="10757" max="10757" width="8.6640625" style="1" customWidth="1"/>
    <col min="10758" max="11001" width="9.1640625" style="1"/>
    <col min="11002" max="11002" width="4.6640625" style="1" customWidth="1"/>
    <col min="11003" max="11003" width="30.6640625" style="1" customWidth="1"/>
    <col min="11004" max="11004" width="7.33203125" style="1" customWidth="1"/>
    <col min="11005" max="11005" width="4.5" style="1" customWidth="1"/>
    <col min="11006" max="11006" width="1.6640625" style="1" customWidth="1"/>
    <col min="11007" max="11007" width="4.6640625" style="1" customWidth="1"/>
    <col min="11008" max="11008" width="30.6640625" style="1" customWidth="1"/>
    <col min="11009" max="11009" width="7.33203125" style="1" customWidth="1"/>
    <col min="11010" max="11010" width="4.5" style="1" customWidth="1"/>
    <col min="11011" max="11011" width="9.6640625" style="1" customWidth="1"/>
    <col min="11012" max="11012" width="3.33203125" style="1" customWidth="1"/>
    <col min="11013" max="11013" width="8.6640625" style="1" customWidth="1"/>
    <col min="11014" max="11257" width="9.1640625" style="1"/>
    <col min="11258" max="11258" width="4.6640625" style="1" customWidth="1"/>
    <col min="11259" max="11259" width="30.6640625" style="1" customWidth="1"/>
    <col min="11260" max="11260" width="7.33203125" style="1" customWidth="1"/>
    <col min="11261" max="11261" width="4.5" style="1" customWidth="1"/>
    <col min="11262" max="11262" width="1.6640625" style="1" customWidth="1"/>
    <col min="11263" max="11263" width="4.6640625" style="1" customWidth="1"/>
    <col min="11264" max="11264" width="30.6640625" style="1" customWidth="1"/>
    <col min="11265" max="11265" width="7.33203125" style="1" customWidth="1"/>
    <col min="11266" max="11266" width="4.5" style="1" customWidth="1"/>
    <col min="11267" max="11267" width="9.6640625" style="1" customWidth="1"/>
    <col min="11268" max="11268" width="3.33203125" style="1" customWidth="1"/>
    <col min="11269" max="11269" width="8.6640625" style="1" customWidth="1"/>
    <col min="11270" max="11513" width="9.1640625" style="1"/>
    <col min="11514" max="11514" width="4.6640625" style="1" customWidth="1"/>
    <col min="11515" max="11515" width="30.6640625" style="1" customWidth="1"/>
    <col min="11516" max="11516" width="7.33203125" style="1" customWidth="1"/>
    <col min="11517" max="11517" width="4.5" style="1" customWidth="1"/>
    <col min="11518" max="11518" width="1.6640625" style="1" customWidth="1"/>
    <col min="11519" max="11519" width="4.6640625" style="1" customWidth="1"/>
    <col min="11520" max="11520" width="30.6640625" style="1" customWidth="1"/>
    <col min="11521" max="11521" width="7.33203125" style="1" customWidth="1"/>
    <col min="11522" max="11522" width="4.5" style="1" customWidth="1"/>
    <col min="11523" max="11523" width="9.6640625" style="1" customWidth="1"/>
    <col min="11524" max="11524" width="3.33203125" style="1" customWidth="1"/>
    <col min="11525" max="11525" width="8.6640625" style="1" customWidth="1"/>
    <col min="11526" max="11769" width="9.1640625" style="1"/>
    <col min="11770" max="11770" width="4.6640625" style="1" customWidth="1"/>
    <col min="11771" max="11771" width="30.6640625" style="1" customWidth="1"/>
    <col min="11772" max="11772" width="7.33203125" style="1" customWidth="1"/>
    <col min="11773" max="11773" width="4.5" style="1" customWidth="1"/>
    <col min="11774" max="11774" width="1.6640625" style="1" customWidth="1"/>
    <col min="11775" max="11775" width="4.6640625" style="1" customWidth="1"/>
    <col min="11776" max="11776" width="30.6640625" style="1" customWidth="1"/>
    <col min="11777" max="11777" width="7.33203125" style="1" customWidth="1"/>
    <col min="11778" max="11778" width="4.5" style="1" customWidth="1"/>
    <col min="11779" max="11779" width="9.6640625" style="1" customWidth="1"/>
    <col min="11780" max="11780" width="3.33203125" style="1" customWidth="1"/>
    <col min="11781" max="11781" width="8.6640625" style="1" customWidth="1"/>
    <col min="11782" max="12025" width="9.1640625" style="1"/>
    <col min="12026" max="12026" width="4.6640625" style="1" customWidth="1"/>
    <col min="12027" max="12027" width="30.6640625" style="1" customWidth="1"/>
    <col min="12028" max="12028" width="7.33203125" style="1" customWidth="1"/>
    <col min="12029" max="12029" width="4.5" style="1" customWidth="1"/>
    <col min="12030" max="12030" width="1.6640625" style="1" customWidth="1"/>
    <col min="12031" max="12031" width="4.6640625" style="1" customWidth="1"/>
    <col min="12032" max="12032" width="30.6640625" style="1" customWidth="1"/>
    <col min="12033" max="12033" width="7.33203125" style="1" customWidth="1"/>
    <col min="12034" max="12034" width="4.5" style="1" customWidth="1"/>
    <col min="12035" max="12035" width="9.6640625" style="1" customWidth="1"/>
    <col min="12036" max="12036" width="3.33203125" style="1" customWidth="1"/>
    <col min="12037" max="12037" width="8.6640625" style="1" customWidth="1"/>
    <col min="12038" max="12281" width="9.1640625" style="1"/>
    <col min="12282" max="12282" width="4.6640625" style="1" customWidth="1"/>
    <col min="12283" max="12283" width="30.6640625" style="1" customWidth="1"/>
    <col min="12284" max="12284" width="7.33203125" style="1" customWidth="1"/>
    <col min="12285" max="12285" width="4.5" style="1" customWidth="1"/>
    <col min="12286" max="12286" width="1.6640625" style="1" customWidth="1"/>
    <col min="12287" max="12287" width="4.6640625" style="1" customWidth="1"/>
    <col min="12288" max="12288" width="30.6640625" style="1" customWidth="1"/>
    <col min="12289" max="12289" width="7.33203125" style="1" customWidth="1"/>
    <col min="12290" max="12290" width="4.5" style="1" customWidth="1"/>
    <col min="12291" max="12291" width="9.6640625" style="1" customWidth="1"/>
    <col min="12292" max="12292" width="3.33203125" style="1" customWidth="1"/>
    <col min="12293" max="12293" width="8.6640625" style="1" customWidth="1"/>
    <col min="12294" max="12537" width="9.1640625" style="1"/>
    <col min="12538" max="12538" width="4.6640625" style="1" customWidth="1"/>
    <col min="12539" max="12539" width="30.6640625" style="1" customWidth="1"/>
    <col min="12540" max="12540" width="7.33203125" style="1" customWidth="1"/>
    <col min="12541" max="12541" width="4.5" style="1" customWidth="1"/>
    <col min="12542" max="12542" width="1.6640625" style="1" customWidth="1"/>
    <col min="12543" max="12543" width="4.6640625" style="1" customWidth="1"/>
    <col min="12544" max="12544" width="30.6640625" style="1" customWidth="1"/>
    <col min="12545" max="12545" width="7.33203125" style="1" customWidth="1"/>
    <col min="12546" max="12546" width="4.5" style="1" customWidth="1"/>
    <col min="12547" max="12547" width="9.6640625" style="1" customWidth="1"/>
    <col min="12548" max="12548" width="3.33203125" style="1" customWidth="1"/>
    <col min="12549" max="12549" width="8.6640625" style="1" customWidth="1"/>
    <col min="12550" max="12793" width="9.1640625" style="1"/>
    <col min="12794" max="12794" width="4.6640625" style="1" customWidth="1"/>
    <col min="12795" max="12795" width="30.6640625" style="1" customWidth="1"/>
    <col min="12796" max="12796" width="7.33203125" style="1" customWidth="1"/>
    <col min="12797" max="12797" width="4.5" style="1" customWidth="1"/>
    <col min="12798" max="12798" width="1.6640625" style="1" customWidth="1"/>
    <col min="12799" max="12799" width="4.6640625" style="1" customWidth="1"/>
    <col min="12800" max="12800" width="30.6640625" style="1" customWidth="1"/>
    <col min="12801" max="12801" width="7.33203125" style="1" customWidth="1"/>
    <col min="12802" max="12802" width="4.5" style="1" customWidth="1"/>
    <col min="12803" max="12803" width="9.6640625" style="1" customWidth="1"/>
    <col min="12804" max="12804" width="3.33203125" style="1" customWidth="1"/>
    <col min="12805" max="12805" width="8.6640625" style="1" customWidth="1"/>
    <col min="12806" max="13049" width="9.1640625" style="1"/>
    <col min="13050" max="13050" width="4.6640625" style="1" customWidth="1"/>
    <col min="13051" max="13051" width="30.6640625" style="1" customWidth="1"/>
    <col min="13052" max="13052" width="7.33203125" style="1" customWidth="1"/>
    <col min="13053" max="13053" width="4.5" style="1" customWidth="1"/>
    <col min="13054" max="13054" width="1.6640625" style="1" customWidth="1"/>
    <col min="13055" max="13055" width="4.6640625" style="1" customWidth="1"/>
    <col min="13056" max="13056" width="30.6640625" style="1" customWidth="1"/>
    <col min="13057" max="13057" width="7.33203125" style="1" customWidth="1"/>
    <col min="13058" max="13058" width="4.5" style="1" customWidth="1"/>
    <col min="13059" max="13059" width="9.6640625" style="1" customWidth="1"/>
    <col min="13060" max="13060" width="3.33203125" style="1" customWidth="1"/>
    <col min="13061" max="13061" width="8.6640625" style="1" customWidth="1"/>
    <col min="13062" max="13305" width="9.1640625" style="1"/>
    <col min="13306" max="13306" width="4.6640625" style="1" customWidth="1"/>
    <col min="13307" max="13307" width="30.6640625" style="1" customWidth="1"/>
    <col min="13308" max="13308" width="7.33203125" style="1" customWidth="1"/>
    <col min="13309" max="13309" width="4.5" style="1" customWidth="1"/>
    <col min="13310" max="13310" width="1.6640625" style="1" customWidth="1"/>
    <col min="13311" max="13311" width="4.6640625" style="1" customWidth="1"/>
    <col min="13312" max="13312" width="30.6640625" style="1" customWidth="1"/>
    <col min="13313" max="13313" width="7.33203125" style="1" customWidth="1"/>
    <col min="13314" max="13314" width="4.5" style="1" customWidth="1"/>
    <col min="13315" max="13315" width="9.6640625" style="1" customWidth="1"/>
    <col min="13316" max="13316" width="3.33203125" style="1" customWidth="1"/>
    <col min="13317" max="13317" width="8.6640625" style="1" customWidth="1"/>
    <col min="13318" max="13561" width="9.1640625" style="1"/>
    <col min="13562" max="13562" width="4.6640625" style="1" customWidth="1"/>
    <col min="13563" max="13563" width="30.6640625" style="1" customWidth="1"/>
    <col min="13564" max="13564" width="7.33203125" style="1" customWidth="1"/>
    <col min="13565" max="13565" width="4.5" style="1" customWidth="1"/>
    <col min="13566" max="13566" width="1.6640625" style="1" customWidth="1"/>
    <col min="13567" max="13567" width="4.6640625" style="1" customWidth="1"/>
    <col min="13568" max="13568" width="30.6640625" style="1" customWidth="1"/>
    <col min="13569" max="13569" width="7.33203125" style="1" customWidth="1"/>
    <col min="13570" max="13570" width="4.5" style="1" customWidth="1"/>
    <col min="13571" max="13571" width="9.6640625" style="1" customWidth="1"/>
    <col min="13572" max="13572" width="3.33203125" style="1" customWidth="1"/>
    <col min="13573" max="13573" width="8.6640625" style="1" customWidth="1"/>
    <col min="13574" max="13817" width="9.1640625" style="1"/>
    <col min="13818" max="13818" width="4.6640625" style="1" customWidth="1"/>
    <col min="13819" max="13819" width="30.6640625" style="1" customWidth="1"/>
    <col min="13820" max="13820" width="7.33203125" style="1" customWidth="1"/>
    <col min="13821" max="13821" width="4.5" style="1" customWidth="1"/>
    <col min="13822" max="13822" width="1.6640625" style="1" customWidth="1"/>
    <col min="13823" max="13823" width="4.6640625" style="1" customWidth="1"/>
    <col min="13824" max="13824" width="30.6640625" style="1" customWidth="1"/>
    <col min="13825" max="13825" width="7.33203125" style="1" customWidth="1"/>
    <col min="13826" max="13826" width="4.5" style="1" customWidth="1"/>
    <col min="13827" max="13827" width="9.6640625" style="1" customWidth="1"/>
    <col min="13828" max="13828" width="3.33203125" style="1" customWidth="1"/>
    <col min="13829" max="13829" width="8.6640625" style="1" customWidth="1"/>
    <col min="13830" max="14073" width="9.1640625" style="1"/>
    <col min="14074" max="14074" width="4.6640625" style="1" customWidth="1"/>
    <col min="14075" max="14075" width="30.6640625" style="1" customWidth="1"/>
    <col min="14076" max="14076" width="7.33203125" style="1" customWidth="1"/>
    <col min="14077" max="14077" width="4.5" style="1" customWidth="1"/>
    <col min="14078" max="14078" width="1.6640625" style="1" customWidth="1"/>
    <col min="14079" max="14079" width="4.6640625" style="1" customWidth="1"/>
    <col min="14080" max="14080" width="30.6640625" style="1" customWidth="1"/>
    <col min="14081" max="14081" width="7.33203125" style="1" customWidth="1"/>
    <col min="14082" max="14082" width="4.5" style="1" customWidth="1"/>
    <col min="14083" max="14083" width="9.6640625" style="1" customWidth="1"/>
    <col min="14084" max="14084" width="3.33203125" style="1" customWidth="1"/>
    <col min="14085" max="14085" width="8.6640625" style="1" customWidth="1"/>
    <col min="14086" max="14329" width="9.1640625" style="1"/>
    <col min="14330" max="14330" width="4.6640625" style="1" customWidth="1"/>
    <col min="14331" max="14331" width="30.6640625" style="1" customWidth="1"/>
    <col min="14332" max="14332" width="7.33203125" style="1" customWidth="1"/>
    <col min="14333" max="14333" width="4.5" style="1" customWidth="1"/>
    <col min="14334" max="14334" width="1.6640625" style="1" customWidth="1"/>
    <col min="14335" max="14335" width="4.6640625" style="1" customWidth="1"/>
    <col min="14336" max="14336" width="30.6640625" style="1" customWidth="1"/>
    <col min="14337" max="14337" width="7.33203125" style="1" customWidth="1"/>
    <col min="14338" max="14338" width="4.5" style="1" customWidth="1"/>
    <col min="14339" max="14339" width="9.6640625" style="1" customWidth="1"/>
    <col min="14340" max="14340" width="3.33203125" style="1" customWidth="1"/>
    <col min="14341" max="14341" width="8.6640625" style="1" customWidth="1"/>
    <col min="14342" max="14585" width="9.1640625" style="1"/>
    <col min="14586" max="14586" width="4.6640625" style="1" customWidth="1"/>
    <col min="14587" max="14587" width="30.6640625" style="1" customWidth="1"/>
    <col min="14588" max="14588" width="7.33203125" style="1" customWidth="1"/>
    <col min="14589" max="14589" width="4.5" style="1" customWidth="1"/>
    <col min="14590" max="14590" width="1.6640625" style="1" customWidth="1"/>
    <col min="14591" max="14591" width="4.6640625" style="1" customWidth="1"/>
    <col min="14592" max="14592" width="30.6640625" style="1" customWidth="1"/>
    <col min="14593" max="14593" width="7.33203125" style="1" customWidth="1"/>
    <col min="14594" max="14594" width="4.5" style="1" customWidth="1"/>
    <col min="14595" max="14595" width="9.6640625" style="1" customWidth="1"/>
    <col min="14596" max="14596" width="3.33203125" style="1" customWidth="1"/>
    <col min="14597" max="14597" width="8.6640625" style="1" customWidth="1"/>
    <col min="14598" max="14841" width="9.1640625" style="1"/>
    <col min="14842" max="14842" width="4.6640625" style="1" customWidth="1"/>
    <col min="14843" max="14843" width="30.6640625" style="1" customWidth="1"/>
    <col min="14844" max="14844" width="7.33203125" style="1" customWidth="1"/>
    <col min="14845" max="14845" width="4.5" style="1" customWidth="1"/>
    <col min="14846" max="14846" width="1.6640625" style="1" customWidth="1"/>
    <col min="14847" max="14847" width="4.6640625" style="1" customWidth="1"/>
    <col min="14848" max="14848" width="30.6640625" style="1" customWidth="1"/>
    <col min="14849" max="14849" width="7.33203125" style="1" customWidth="1"/>
    <col min="14850" max="14850" width="4.5" style="1" customWidth="1"/>
    <col min="14851" max="14851" width="9.6640625" style="1" customWidth="1"/>
    <col min="14852" max="14852" width="3.33203125" style="1" customWidth="1"/>
    <col min="14853" max="14853" width="8.6640625" style="1" customWidth="1"/>
    <col min="14854" max="15097" width="9.1640625" style="1"/>
    <col min="15098" max="15098" width="4.6640625" style="1" customWidth="1"/>
    <col min="15099" max="15099" width="30.6640625" style="1" customWidth="1"/>
    <col min="15100" max="15100" width="7.33203125" style="1" customWidth="1"/>
    <col min="15101" max="15101" width="4.5" style="1" customWidth="1"/>
    <col min="15102" max="15102" width="1.6640625" style="1" customWidth="1"/>
    <col min="15103" max="15103" width="4.6640625" style="1" customWidth="1"/>
    <col min="15104" max="15104" width="30.6640625" style="1" customWidth="1"/>
    <col min="15105" max="15105" width="7.33203125" style="1" customWidth="1"/>
    <col min="15106" max="15106" width="4.5" style="1" customWidth="1"/>
    <col min="15107" max="15107" width="9.6640625" style="1" customWidth="1"/>
    <col min="15108" max="15108" width="3.33203125" style="1" customWidth="1"/>
    <col min="15109" max="15109" width="8.6640625" style="1" customWidth="1"/>
    <col min="15110" max="15353" width="9.1640625" style="1"/>
    <col min="15354" max="15354" width="4.6640625" style="1" customWidth="1"/>
    <col min="15355" max="15355" width="30.6640625" style="1" customWidth="1"/>
    <col min="15356" max="15356" width="7.33203125" style="1" customWidth="1"/>
    <col min="15357" max="15357" width="4.5" style="1" customWidth="1"/>
    <col min="15358" max="15358" width="1.6640625" style="1" customWidth="1"/>
    <col min="15359" max="15359" width="4.6640625" style="1" customWidth="1"/>
    <col min="15360" max="15360" width="30.6640625" style="1" customWidth="1"/>
    <col min="15361" max="15361" width="7.33203125" style="1" customWidth="1"/>
    <col min="15362" max="15362" width="4.5" style="1" customWidth="1"/>
    <col min="15363" max="15363" width="9.6640625" style="1" customWidth="1"/>
    <col min="15364" max="15364" width="3.33203125" style="1" customWidth="1"/>
    <col min="15365" max="15365" width="8.6640625" style="1" customWidth="1"/>
    <col min="15366" max="15609" width="9.1640625" style="1"/>
    <col min="15610" max="15610" width="4.6640625" style="1" customWidth="1"/>
    <col min="15611" max="15611" width="30.6640625" style="1" customWidth="1"/>
    <col min="15612" max="15612" width="7.33203125" style="1" customWidth="1"/>
    <col min="15613" max="15613" width="4.5" style="1" customWidth="1"/>
    <col min="15614" max="15614" width="1.6640625" style="1" customWidth="1"/>
    <col min="15615" max="15615" width="4.6640625" style="1" customWidth="1"/>
    <col min="15616" max="15616" width="30.6640625" style="1" customWidth="1"/>
    <col min="15617" max="15617" width="7.33203125" style="1" customWidth="1"/>
    <col min="15618" max="15618" width="4.5" style="1" customWidth="1"/>
    <col min="15619" max="15619" width="9.6640625" style="1" customWidth="1"/>
    <col min="15620" max="15620" width="3.33203125" style="1" customWidth="1"/>
    <col min="15621" max="15621" width="8.6640625" style="1" customWidth="1"/>
    <col min="15622" max="15865" width="9.1640625" style="1"/>
    <col min="15866" max="15866" width="4.6640625" style="1" customWidth="1"/>
    <col min="15867" max="15867" width="30.6640625" style="1" customWidth="1"/>
    <col min="15868" max="15868" width="7.33203125" style="1" customWidth="1"/>
    <col min="15869" max="15869" width="4.5" style="1" customWidth="1"/>
    <col min="15870" max="15870" width="1.6640625" style="1" customWidth="1"/>
    <col min="15871" max="15871" width="4.6640625" style="1" customWidth="1"/>
    <col min="15872" max="15872" width="30.6640625" style="1" customWidth="1"/>
    <col min="15873" max="15873" width="7.33203125" style="1" customWidth="1"/>
    <col min="15874" max="15874" width="4.5" style="1" customWidth="1"/>
    <col min="15875" max="15875" width="9.6640625" style="1" customWidth="1"/>
    <col min="15876" max="15876" width="3.33203125" style="1" customWidth="1"/>
    <col min="15877" max="15877" width="8.6640625" style="1" customWidth="1"/>
    <col min="15878" max="16121" width="9.1640625" style="1"/>
    <col min="16122" max="16122" width="4.6640625" style="1" customWidth="1"/>
    <col min="16123" max="16123" width="30.6640625" style="1" customWidth="1"/>
    <col min="16124" max="16124" width="7.33203125" style="1" customWidth="1"/>
    <col min="16125" max="16125" width="4.5" style="1" customWidth="1"/>
    <col min="16126" max="16126" width="1.6640625" style="1" customWidth="1"/>
    <col min="16127" max="16127" width="4.6640625" style="1" customWidth="1"/>
    <col min="16128" max="16128" width="30.6640625" style="1" customWidth="1"/>
    <col min="16129" max="16129" width="7.33203125" style="1" customWidth="1"/>
    <col min="16130" max="16130" width="4.5" style="1" customWidth="1"/>
    <col min="16131" max="16131" width="9.6640625" style="1" customWidth="1"/>
    <col min="16132" max="16132" width="3.33203125" style="1" customWidth="1"/>
    <col min="16133" max="16133" width="8.6640625" style="1" customWidth="1"/>
    <col min="16134" max="16384" width="9.1640625" style="1"/>
  </cols>
  <sheetData>
    <row r="1" spans="1:25" ht="34.5" customHeight="1" x14ac:dyDescent="0.15">
      <c r="B1" s="83" t="s">
        <v>382</v>
      </c>
      <c r="C1" s="83"/>
      <c r="D1" s="83"/>
      <c r="E1" s="83"/>
      <c r="F1" s="83"/>
      <c r="G1" s="83"/>
      <c r="H1" s="83"/>
      <c r="Y1" s="44"/>
    </row>
    <row r="2" spans="1:25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  <c r="Y2" s="45"/>
    </row>
    <row r="3" spans="1:25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25" s="7" customFormat="1" ht="18" x14ac:dyDescent="0.2">
      <c r="A4" s="14">
        <v>1</v>
      </c>
      <c r="B4" s="4" t="s">
        <v>196</v>
      </c>
      <c r="C4" s="9">
        <v>0.5</v>
      </c>
      <c r="D4" s="4" t="s">
        <v>356</v>
      </c>
      <c r="E4" s="8"/>
      <c r="F4" s="4">
        <v>6</v>
      </c>
      <c r="G4" s="4" t="s">
        <v>383</v>
      </c>
      <c r="H4" s="9">
        <v>2.5</v>
      </c>
      <c r="Y4" s="8"/>
    </row>
    <row r="5" spans="1:25" s="7" customFormat="1" ht="5" customHeight="1" x14ac:dyDescent="0.2">
      <c r="A5" s="10"/>
      <c r="B5" s="8"/>
      <c r="C5" s="12"/>
      <c r="D5" s="8"/>
      <c r="E5" s="8"/>
      <c r="F5" s="8"/>
      <c r="G5" s="8"/>
      <c r="H5" s="12"/>
      <c r="Y5" s="8"/>
    </row>
    <row r="6" spans="1:25" s="7" customFormat="1" ht="18" x14ac:dyDescent="0.2">
      <c r="A6" s="14">
        <v>2</v>
      </c>
      <c r="B6" s="4" t="s">
        <v>199</v>
      </c>
      <c r="C6" s="9">
        <v>0.5</v>
      </c>
      <c r="D6" s="4" t="s">
        <v>356</v>
      </c>
      <c r="E6" s="8"/>
      <c r="F6" s="4">
        <v>5</v>
      </c>
      <c r="G6" s="4" t="s">
        <v>208</v>
      </c>
      <c r="H6" s="9">
        <v>2.5</v>
      </c>
      <c r="Y6" s="8"/>
    </row>
    <row r="7" spans="1:25" s="7" customFormat="1" ht="5" customHeight="1" x14ac:dyDescent="0.2">
      <c r="A7" s="10"/>
      <c r="B7" s="8"/>
      <c r="C7" s="43"/>
      <c r="D7" s="8"/>
      <c r="E7" s="8"/>
      <c r="F7" s="8"/>
      <c r="G7" s="8"/>
      <c r="H7" s="43"/>
      <c r="Y7" s="8"/>
    </row>
    <row r="8" spans="1:25" s="7" customFormat="1" ht="18" x14ac:dyDescent="0.2">
      <c r="A8" s="14">
        <v>3</v>
      </c>
      <c r="B8" s="4" t="s">
        <v>202</v>
      </c>
      <c r="C8" s="9">
        <v>1</v>
      </c>
      <c r="D8" s="4" t="s">
        <v>356</v>
      </c>
      <c r="E8" s="8"/>
      <c r="F8" s="4">
        <v>4</v>
      </c>
      <c r="G8" s="4" t="s">
        <v>205</v>
      </c>
      <c r="H8" s="9">
        <v>2</v>
      </c>
      <c r="Y8" s="8"/>
    </row>
    <row r="9" spans="1:25" ht="30" customHeight="1" x14ac:dyDescent="0.15"/>
    <row r="10" spans="1:25" ht="16" x14ac:dyDescent="0.15">
      <c r="A10" s="84" t="s">
        <v>358</v>
      </c>
      <c r="B10" s="84"/>
      <c r="C10" s="13" t="s">
        <v>355</v>
      </c>
      <c r="H10" s="13" t="s">
        <v>355</v>
      </c>
    </row>
    <row r="11" spans="1:25" s="7" customFormat="1" ht="18" x14ac:dyDescent="0.2">
      <c r="A11" s="14">
        <v>1</v>
      </c>
      <c r="B11" s="4" t="s">
        <v>196</v>
      </c>
      <c r="C11" s="9">
        <v>2</v>
      </c>
      <c r="D11" s="4" t="s">
        <v>356</v>
      </c>
      <c r="E11" s="8"/>
      <c r="F11" s="4">
        <v>5</v>
      </c>
      <c r="G11" s="4" t="s">
        <v>208</v>
      </c>
      <c r="H11" s="9">
        <v>1</v>
      </c>
      <c r="Y11" s="8"/>
    </row>
    <row r="12" spans="1:25" s="7" customFormat="1" ht="5" customHeight="1" x14ac:dyDescent="0.2">
      <c r="A12" s="10"/>
      <c r="B12" s="8"/>
      <c r="C12" s="12"/>
      <c r="D12" s="8"/>
      <c r="E12" s="8"/>
      <c r="F12" s="8"/>
      <c r="G12" s="8"/>
      <c r="H12" s="12"/>
      <c r="Y12" s="8"/>
    </row>
    <row r="13" spans="1:25" s="7" customFormat="1" ht="18" x14ac:dyDescent="0.2">
      <c r="A13" s="14">
        <v>2</v>
      </c>
      <c r="B13" s="4" t="s">
        <v>199</v>
      </c>
      <c r="C13" s="11">
        <v>0.5</v>
      </c>
      <c r="D13" s="4" t="s">
        <v>356</v>
      </c>
      <c r="E13" s="8"/>
      <c r="F13" s="5">
        <v>4</v>
      </c>
      <c r="G13" s="4" t="s">
        <v>205</v>
      </c>
      <c r="H13" s="11">
        <v>2.5</v>
      </c>
      <c r="Y13" s="8"/>
    </row>
    <row r="14" spans="1:25" s="7" customFormat="1" ht="5" customHeight="1" x14ac:dyDescent="0.2">
      <c r="A14" s="10"/>
      <c r="B14" s="8"/>
      <c r="C14" s="43"/>
      <c r="D14" s="8"/>
      <c r="E14" s="8"/>
      <c r="F14" s="8"/>
      <c r="G14" s="8"/>
      <c r="H14" s="43"/>
      <c r="Y14" s="8"/>
    </row>
    <row r="15" spans="1:25" s="7" customFormat="1" ht="18" x14ac:dyDescent="0.2">
      <c r="A15" s="14">
        <v>3</v>
      </c>
      <c r="B15" s="4" t="s">
        <v>202</v>
      </c>
      <c r="C15" s="9">
        <v>3</v>
      </c>
      <c r="D15" s="4" t="s">
        <v>356</v>
      </c>
      <c r="E15" s="8"/>
      <c r="F15" s="5">
        <v>6</v>
      </c>
      <c r="G15" s="4" t="s">
        <v>383</v>
      </c>
      <c r="H15" s="9">
        <v>0</v>
      </c>
      <c r="Y15" s="8"/>
    </row>
    <row r="16" spans="1:25" ht="30" customHeight="1" x14ac:dyDescent="0.15"/>
    <row r="17" spans="1:25" ht="16" x14ac:dyDescent="0.15">
      <c r="A17" s="84" t="s">
        <v>359</v>
      </c>
      <c r="B17" s="84"/>
      <c r="C17" s="13" t="s">
        <v>355</v>
      </c>
      <c r="H17" s="13" t="s">
        <v>355</v>
      </c>
    </row>
    <row r="18" spans="1:25" s="7" customFormat="1" ht="18" x14ac:dyDescent="0.2">
      <c r="A18" s="14">
        <v>1</v>
      </c>
      <c r="B18" s="4" t="s">
        <v>196</v>
      </c>
      <c r="C18" s="9">
        <v>0</v>
      </c>
      <c r="D18" s="4" t="s">
        <v>356</v>
      </c>
      <c r="E18" s="8"/>
      <c r="F18" s="5">
        <v>4</v>
      </c>
      <c r="G18" s="4" t="s">
        <v>205</v>
      </c>
      <c r="H18" s="9">
        <v>3</v>
      </c>
      <c r="Y18" s="8"/>
    </row>
    <row r="19" spans="1:25" s="7" customFormat="1" ht="5" customHeight="1" x14ac:dyDescent="0.2">
      <c r="A19" s="10"/>
      <c r="B19" s="8"/>
      <c r="C19" s="12"/>
      <c r="D19" s="8"/>
      <c r="E19" s="8"/>
      <c r="F19" s="8"/>
      <c r="G19" s="8"/>
      <c r="H19" s="12"/>
      <c r="Y19" s="8"/>
    </row>
    <row r="20" spans="1:25" s="7" customFormat="1" ht="18" x14ac:dyDescent="0.2">
      <c r="A20" s="14">
        <v>2</v>
      </c>
      <c r="B20" s="4" t="s">
        <v>199</v>
      </c>
      <c r="C20" s="9">
        <v>1.5</v>
      </c>
      <c r="D20" s="4" t="s">
        <v>356</v>
      </c>
      <c r="E20" s="8"/>
      <c r="F20" s="5">
        <v>3</v>
      </c>
      <c r="G20" s="4" t="s">
        <v>202</v>
      </c>
      <c r="H20" s="9">
        <v>1.5</v>
      </c>
      <c r="Y20" s="8"/>
    </row>
    <row r="21" spans="1:25" s="7" customFormat="1" ht="5" customHeight="1" x14ac:dyDescent="0.2">
      <c r="A21" s="10"/>
      <c r="B21" s="8"/>
      <c r="C21" s="43"/>
      <c r="D21" s="8"/>
      <c r="E21" s="8"/>
      <c r="F21" s="8"/>
      <c r="G21" s="8"/>
      <c r="H21" s="43"/>
      <c r="Y21" s="8"/>
    </row>
    <row r="22" spans="1:25" s="7" customFormat="1" ht="18" x14ac:dyDescent="0.2">
      <c r="A22" s="5">
        <v>5</v>
      </c>
      <c r="B22" s="4" t="s">
        <v>208</v>
      </c>
      <c r="C22" s="3">
        <v>0.5</v>
      </c>
      <c r="D22" s="4" t="s">
        <v>356</v>
      </c>
      <c r="E22" s="8"/>
      <c r="F22" s="5">
        <v>6</v>
      </c>
      <c r="G22" s="4" t="s">
        <v>383</v>
      </c>
      <c r="H22" s="3">
        <v>2.5</v>
      </c>
      <c r="Y22" s="8"/>
    </row>
    <row r="23" spans="1:25" ht="30" customHeight="1" x14ac:dyDescent="0.15"/>
    <row r="24" spans="1:25" ht="16" x14ac:dyDescent="0.15">
      <c r="A24" s="84" t="s">
        <v>360</v>
      </c>
      <c r="B24" s="84"/>
      <c r="C24" s="13" t="s">
        <v>355</v>
      </c>
      <c r="H24" s="13" t="s">
        <v>355</v>
      </c>
    </row>
    <row r="25" spans="1:25" s="7" customFormat="1" ht="18" x14ac:dyDescent="0.2">
      <c r="A25" s="5">
        <v>1</v>
      </c>
      <c r="B25" s="4" t="s">
        <v>196</v>
      </c>
      <c r="C25" s="9">
        <v>3</v>
      </c>
      <c r="D25" s="4" t="s">
        <v>356</v>
      </c>
      <c r="E25" s="8"/>
      <c r="F25" s="5">
        <v>3</v>
      </c>
      <c r="G25" s="4" t="s">
        <v>202</v>
      </c>
      <c r="H25" s="9">
        <v>0</v>
      </c>
      <c r="Y25" s="8"/>
    </row>
    <row r="26" spans="1:25" s="7" customFormat="1" ht="5" customHeight="1" x14ac:dyDescent="0.2">
      <c r="A26" s="10"/>
      <c r="B26" s="8"/>
      <c r="C26" s="12"/>
      <c r="D26" s="8"/>
      <c r="E26" s="8"/>
      <c r="F26" s="8"/>
      <c r="G26" s="8"/>
      <c r="H26" s="12"/>
      <c r="Y26" s="8"/>
    </row>
    <row r="27" spans="1:25" s="7" customFormat="1" ht="18" x14ac:dyDescent="0.2">
      <c r="A27" s="5">
        <v>2</v>
      </c>
      <c r="B27" s="4" t="s">
        <v>199</v>
      </c>
      <c r="C27" s="3">
        <v>0.5</v>
      </c>
      <c r="D27" s="4" t="s">
        <v>356</v>
      </c>
      <c r="E27" s="8"/>
      <c r="F27" s="5">
        <v>6</v>
      </c>
      <c r="G27" s="4" t="s">
        <v>383</v>
      </c>
      <c r="H27" s="3">
        <v>2.5</v>
      </c>
      <c r="Y27" s="8"/>
    </row>
    <row r="28" spans="1:25" s="7" customFormat="1" ht="5" customHeight="1" x14ac:dyDescent="0.2">
      <c r="A28" s="10"/>
      <c r="B28" s="8"/>
      <c r="C28" s="43"/>
      <c r="D28" s="8"/>
      <c r="E28" s="8"/>
      <c r="F28" s="8"/>
      <c r="G28" s="8"/>
      <c r="H28" s="43"/>
      <c r="Y28" s="8"/>
    </row>
    <row r="29" spans="1:25" s="7" customFormat="1" ht="18" x14ac:dyDescent="0.2">
      <c r="A29" s="5">
        <v>4</v>
      </c>
      <c r="B29" s="4" t="s">
        <v>205</v>
      </c>
      <c r="C29" s="9">
        <v>2.5</v>
      </c>
      <c r="D29" s="4" t="s">
        <v>356</v>
      </c>
      <c r="E29" s="8"/>
      <c r="F29" s="5">
        <v>5</v>
      </c>
      <c r="G29" s="4" t="s">
        <v>208</v>
      </c>
      <c r="H29" s="9">
        <v>0.5</v>
      </c>
      <c r="Y29" s="8"/>
    </row>
    <row r="30" spans="1:25" ht="30" customHeight="1" x14ac:dyDescent="0.15"/>
    <row r="31" spans="1:25" ht="16" x14ac:dyDescent="0.15">
      <c r="A31" s="84" t="s">
        <v>361</v>
      </c>
      <c r="B31" s="84"/>
      <c r="C31" s="13" t="s">
        <v>355</v>
      </c>
      <c r="H31" s="13" t="s">
        <v>355</v>
      </c>
    </row>
    <row r="32" spans="1:25" s="7" customFormat="1" ht="18" x14ac:dyDescent="0.2">
      <c r="A32" s="5">
        <v>1</v>
      </c>
      <c r="B32" s="4" t="s">
        <v>196</v>
      </c>
      <c r="C32" s="9">
        <v>0</v>
      </c>
      <c r="D32" s="4" t="s">
        <v>356</v>
      </c>
      <c r="E32" s="8"/>
      <c r="F32" s="5">
        <v>2</v>
      </c>
      <c r="G32" s="4" t="s">
        <v>199</v>
      </c>
      <c r="H32" s="9">
        <v>3</v>
      </c>
      <c r="Y32" s="8"/>
    </row>
    <row r="33" spans="1:25" s="7" customFormat="1" ht="5" customHeight="1" x14ac:dyDescent="0.2">
      <c r="A33" s="10"/>
      <c r="B33" s="8"/>
      <c r="C33" s="12"/>
      <c r="D33" s="8"/>
      <c r="E33" s="8"/>
      <c r="F33" s="8"/>
      <c r="G33" s="8"/>
      <c r="H33" s="12"/>
      <c r="Y33" s="8"/>
    </row>
    <row r="34" spans="1:25" s="7" customFormat="1" ht="18" x14ac:dyDescent="0.2">
      <c r="A34" s="5">
        <v>3</v>
      </c>
      <c r="B34" s="4" t="s">
        <v>202</v>
      </c>
      <c r="C34" s="9">
        <v>3</v>
      </c>
      <c r="D34" s="4" t="s">
        <v>356</v>
      </c>
      <c r="E34" s="8"/>
      <c r="F34" s="5">
        <v>5</v>
      </c>
      <c r="G34" s="4" t="s">
        <v>208</v>
      </c>
      <c r="H34" s="9">
        <v>0</v>
      </c>
      <c r="Y34" s="8"/>
    </row>
    <row r="35" spans="1:25" s="7" customFormat="1" ht="5" customHeight="1" x14ac:dyDescent="0.2">
      <c r="A35" s="10"/>
      <c r="B35" s="8"/>
      <c r="C35" s="43"/>
      <c r="D35" s="8"/>
      <c r="E35" s="8"/>
      <c r="F35" s="8"/>
      <c r="G35" s="8"/>
      <c r="H35" s="43"/>
      <c r="Y35" s="8"/>
    </row>
    <row r="36" spans="1:25" s="7" customFormat="1" ht="18" x14ac:dyDescent="0.2">
      <c r="A36" s="5">
        <v>4</v>
      </c>
      <c r="B36" s="4" t="s">
        <v>205</v>
      </c>
      <c r="C36" s="3">
        <v>2</v>
      </c>
      <c r="D36" s="4" t="s">
        <v>356</v>
      </c>
      <c r="E36" s="8"/>
      <c r="F36" s="5">
        <v>6</v>
      </c>
      <c r="G36" s="4" t="s">
        <v>383</v>
      </c>
      <c r="H36" s="3">
        <v>1</v>
      </c>
      <c r="Y36" s="8"/>
    </row>
    <row r="37" spans="1:25" s="7" customFormat="1" ht="24" customHeight="1" x14ac:dyDescent="0.2">
      <c r="B37" s="8"/>
      <c r="C37" s="43"/>
      <c r="D37" s="8"/>
      <c r="E37" s="8"/>
      <c r="F37" s="8"/>
      <c r="G37" s="8"/>
      <c r="H37" s="43"/>
      <c r="Y37" s="8"/>
    </row>
    <row r="38" spans="1:25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  <c r="Y38" s="43"/>
    </row>
    <row r="39" spans="1:25" ht="18" customHeight="1" x14ac:dyDescent="0.2">
      <c r="A39" s="5">
        <v>1</v>
      </c>
      <c r="B39" s="4" t="s">
        <v>196</v>
      </c>
      <c r="C39" s="3">
        <f>SUM(C4,C11,C18,C25,C32)</f>
        <v>5.5</v>
      </c>
      <c r="D39" s="5"/>
      <c r="E39" s="6"/>
      <c r="F39" s="5">
        <v>4</v>
      </c>
      <c r="G39" s="67" t="s">
        <v>205</v>
      </c>
      <c r="H39" s="3">
        <f>SUM(H8,H13,H18,C29,C36)</f>
        <v>12</v>
      </c>
      <c r="Y39" s="6"/>
    </row>
    <row r="40" spans="1:25" ht="18" customHeight="1" x14ac:dyDescent="0.2">
      <c r="A40" s="5">
        <v>2</v>
      </c>
      <c r="B40" s="4" t="s">
        <v>199</v>
      </c>
      <c r="C40" s="3">
        <f>SUM(C6,C13,C20,C27,H32)</f>
        <v>6</v>
      </c>
      <c r="D40" s="5"/>
      <c r="E40" s="6"/>
      <c r="F40" s="5">
        <v>5</v>
      </c>
      <c r="G40" s="4" t="s">
        <v>208</v>
      </c>
      <c r="H40" s="3">
        <f>SUM(H6,H11,C22,H29,H34)</f>
        <v>4.5</v>
      </c>
      <c r="Y40" s="6"/>
    </row>
    <row r="41" spans="1:25" ht="18" customHeight="1" x14ac:dyDescent="0.2">
      <c r="A41" s="5">
        <v>3</v>
      </c>
      <c r="B41" s="4" t="s">
        <v>202</v>
      </c>
      <c r="C41" s="3">
        <f>SUM(C8,C15,H20,H25,C34)</f>
        <v>8.5</v>
      </c>
      <c r="D41" s="5"/>
      <c r="E41" s="6"/>
      <c r="F41" s="5">
        <v>6</v>
      </c>
      <c r="G41" s="68" t="s">
        <v>383</v>
      </c>
      <c r="H41" s="3">
        <f>SUM(H4,H15,H22,H27,H36)</f>
        <v>8.5</v>
      </c>
      <c r="Y41" s="6"/>
    </row>
    <row r="42" spans="1:25" ht="18" customHeight="1" x14ac:dyDescent="0.15"/>
    <row r="43" spans="1:25" ht="18" customHeight="1" x14ac:dyDescent="0.15"/>
    <row r="44" spans="1:25" ht="18" customHeight="1" x14ac:dyDescent="0.15"/>
  </sheetData>
  <mergeCells count="8">
    <mergeCell ref="A31:B31"/>
    <mergeCell ref="A38:H38"/>
    <mergeCell ref="B1:H1"/>
    <mergeCell ref="A2:H2"/>
    <mergeCell ref="A3:B3"/>
    <mergeCell ref="A10:B10"/>
    <mergeCell ref="A17:B17"/>
    <mergeCell ref="A24:B24"/>
  </mergeCells>
  <pageMargins left="0.7" right="0.7" top="0.75" bottom="0.75" header="0.3" footer="0.3"/>
  <pageSetup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BD44C-56EF-4467-982D-4A6783B6489C}">
  <sheetPr>
    <pageSetUpPr fitToPage="1"/>
  </sheetPr>
  <dimension ref="A1:H44"/>
  <sheetViews>
    <sheetView topLeftCell="A23" workbookViewId="0">
      <selection activeCell="G40" sqref="G40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5.164062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5.8320312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5.164062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5.8320312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5.164062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5.8320312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5.164062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5.8320312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5.164062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5.8320312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5.164062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5.8320312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5.164062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5.8320312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5.164062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5.8320312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5.164062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5.8320312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5.164062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5.8320312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5.164062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5.8320312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5.164062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5.8320312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5.164062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5.8320312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5.164062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5.8320312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5.164062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5.8320312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5.164062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5.8320312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5.164062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5.8320312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5.164062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5.8320312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5.164062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5.8320312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5.164062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5.8320312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5.164062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5.8320312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5.164062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5.8320312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5.164062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5.8320312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5.164062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5.8320312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5.164062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5.8320312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5.164062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5.8320312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5.164062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5.8320312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5.164062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5.8320312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5.164062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5.8320312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5.164062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5.8320312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5.164062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5.8320312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5.164062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5.8320312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5.164062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5.8320312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5.164062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5.8320312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5.164062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5.8320312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5.164062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5.8320312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5.164062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5.8320312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5.164062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5.8320312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5.164062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5.8320312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5.164062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5.8320312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5.164062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5.8320312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5.164062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5.8320312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5.164062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5.8320312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5.164062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5.8320312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5.164062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5.8320312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5.164062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5.8320312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5.164062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5.8320312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5.164062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5.8320312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5.164062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5.8320312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5.164062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5.8320312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5.164062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5.8320312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5.164062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5.8320312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5.164062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5.8320312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5.164062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5.8320312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5.164062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5.8320312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5.164062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5.8320312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5.164062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5.8320312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5.164062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5.8320312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5.164062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5.8320312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5.164062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5.8320312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5.164062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5.8320312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5.164062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5.8320312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5.164062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5.8320312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5.164062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5.8320312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8" ht="34.5" customHeight="1" x14ac:dyDescent="0.15">
      <c r="B1" s="83" t="s">
        <v>384</v>
      </c>
      <c r="C1" s="83"/>
      <c r="D1" s="83"/>
      <c r="E1" s="83"/>
      <c r="F1" s="83"/>
      <c r="G1" s="83"/>
      <c r="H1" s="83"/>
    </row>
    <row r="2" spans="1:8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215</v>
      </c>
      <c r="C4" s="9">
        <v>0.5</v>
      </c>
      <c r="D4" s="4" t="s">
        <v>356</v>
      </c>
      <c r="E4" s="8"/>
      <c r="F4" s="4">
        <v>6</v>
      </c>
      <c r="G4" s="4" t="s">
        <v>385</v>
      </c>
      <c r="H4" s="9">
        <v>2.5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386</v>
      </c>
      <c r="C6" s="3">
        <v>2.5</v>
      </c>
      <c r="D6" s="4" t="s">
        <v>356</v>
      </c>
      <c r="E6" s="8"/>
      <c r="F6" s="4">
        <v>5</v>
      </c>
      <c r="G6" s="4" t="s">
        <v>227</v>
      </c>
      <c r="H6" s="3">
        <v>0.5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4" t="s">
        <v>221</v>
      </c>
      <c r="C8" s="9">
        <v>3</v>
      </c>
      <c r="D8" s="4" t="s">
        <v>356</v>
      </c>
      <c r="E8" s="8"/>
      <c r="F8" s="4">
        <v>4</v>
      </c>
      <c r="G8" s="4" t="s">
        <v>224</v>
      </c>
      <c r="H8" s="9">
        <v>0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215</v>
      </c>
      <c r="C11" s="9">
        <v>1</v>
      </c>
      <c r="D11" s="4" t="s">
        <v>356</v>
      </c>
      <c r="E11" s="8"/>
      <c r="F11" s="4">
        <v>5</v>
      </c>
      <c r="G11" s="4" t="s">
        <v>227</v>
      </c>
      <c r="H11" s="9">
        <v>2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386</v>
      </c>
      <c r="C13" s="9">
        <v>0</v>
      </c>
      <c r="D13" s="4" t="s">
        <v>356</v>
      </c>
      <c r="E13" s="8"/>
      <c r="F13" s="5">
        <v>4</v>
      </c>
      <c r="G13" s="4" t="s">
        <v>224</v>
      </c>
      <c r="H13" s="9">
        <v>3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4" t="s">
        <v>221</v>
      </c>
      <c r="C15" s="3">
        <v>0.5</v>
      </c>
      <c r="D15" s="4" t="s">
        <v>356</v>
      </c>
      <c r="E15" s="8"/>
      <c r="F15" s="5">
        <v>6</v>
      </c>
      <c r="G15" s="4" t="s">
        <v>385</v>
      </c>
      <c r="H15" s="3">
        <v>2.5</v>
      </c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215</v>
      </c>
      <c r="C18" s="9">
        <v>2</v>
      </c>
      <c r="D18" s="4" t="s">
        <v>356</v>
      </c>
      <c r="E18" s="8"/>
      <c r="F18" s="5">
        <v>4</v>
      </c>
      <c r="G18" s="4" t="s">
        <v>224</v>
      </c>
      <c r="H18" s="9">
        <v>1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386</v>
      </c>
      <c r="C20" s="9">
        <v>2</v>
      </c>
      <c r="D20" s="4" t="s">
        <v>356</v>
      </c>
      <c r="E20" s="8"/>
      <c r="F20" s="5">
        <v>3</v>
      </c>
      <c r="G20" s="4" t="s">
        <v>221</v>
      </c>
      <c r="H20" s="9">
        <v>1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227</v>
      </c>
      <c r="C22" s="9">
        <v>2</v>
      </c>
      <c r="D22" s="4" t="s">
        <v>356</v>
      </c>
      <c r="E22" s="8"/>
      <c r="F22" s="5">
        <v>6</v>
      </c>
      <c r="G22" s="4" t="s">
        <v>385</v>
      </c>
      <c r="H22" s="9">
        <v>1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215</v>
      </c>
      <c r="C25" s="9">
        <v>3</v>
      </c>
      <c r="D25" s="4" t="s">
        <v>356</v>
      </c>
      <c r="E25" s="8"/>
      <c r="F25" s="5">
        <v>3</v>
      </c>
      <c r="G25" s="4" t="s">
        <v>221</v>
      </c>
      <c r="H25" s="9">
        <v>0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386</v>
      </c>
      <c r="C27" s="9">
        <v>1.5</v>
      </c>
      <c r="D27" s="4" t="s">
        <v>356</v>
      </c>
      <c r="E27" s="8"/>
      <c r="F27" s="5">
        <v>6</v>
      </c>
      <c r="G27" s="4" t="s">
        <v>385</v>
      </c>
      <c r="H27" s="9">
        <v>1.5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224</v>
      </c>
      <c r="C29" s="9">
        <v>0.5</v>
      </c>
      <c r="D29" s="4" t="s">
        <v>356</v>
      </c>
      <c r="E29" s="8"/>
      <c r="F29" s="5">
        <v>5</v>
      </c>
      <c r="G29" s="4" t="s">
        <v>227</v>
      </c>
      <c r="H29" s="9">
        <v>2.5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215</v>
      </c>
      <c r="C32" s="9">
        <v>0</v>
      </c>
      <c r="D32" s="4" t="s">
        <v>356</v>
      </c>
      <c r="E32" s="8"/>
      <c r="F32" s="5">
        <v>2</v>
      </c>
      <c r="G32" s="4" t="s">
        <v>386</v>
      </c>
      <c r="H32" s="9">
        <v>3</v>
      </c>
    </row>
    <row r="33" spans="1:8" s="7" customFormat="1" ht="5" customHeight="1" x14ac:dyDescent="0.2">
      <c r="A33" s="10"/>
      <c r="B33" s="8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221</v>
      </c>
      <c r="C34" s="9">
        <v>3</v>
      </c>
      <c r="D34" s="4" t="s">
        <v>356</v>
      </c>
      <c r="E34" s="8"/>
      <c r="F34" s="5">
        <v>5</v>
      </c>
      <c r="G34" s="4" t="s">
        <v>227</v>
      </c>
      <c r="H34" s="9">
        <v>0</v>
      </c>
    </row>
    <row r="35" spans="1:8" s="7" customFormat="1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4" t="s">
        <v>224</v>
      </c>
      <c r="C36" s="9">
        <v>3</v>
      </c>
      <c r="D36" s="4" t="s">
        <v>356</v>
      </c>
      <c r="E36" s="8"/>
      <c r="F36" s="5">
        <v>6</v>
      </c>
      <c r="G36" s="4" t="s">
        <v>385</v>
      </c>
      <c r="H36" s="9">
        <v>0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4" t="s">
        <v>215</v>
      </c>
      <c r="C39" s="3">
        <f>SUM(C4,C11,C18,C25,C32)</f>
        <v>6.5</v>
      </c>
      <c r="D39" s="5"/>
      <c r="E39" s="6"/>
      <c r="F39" s="5">
        <v>4</v>
      </c>
      <c r="G39" s="4" t="s">
        <v>224</v>
      </c>
      <c r="H39" s="3">
        <f>SUM(H8,H13,H18,C29,C36)</f>
        <v>7.5</v>
      </c>
    </row>
    <row r="40" spans="1:8" ht="18" customHeight="1" x14ac:dyDescent="0.2">
      <c r="A40" s="5">
        <v>2</v>
      </c>
      <c r="B40" s="67" t="s">
        <v>386</v>
      </c>
      <c r="C40" s="3">
        <f>SUM(C6,C13,C20,C27,H32)</f>
        <v>9</v>
      </c>
      <c r="D40" s="5"/>
      <c r="E40" s="6"/>
      <c r="F40" s="5">
        <v>5</v>
      </c>
      <c r="G40" s="68" t="s">
        <v>227</v>
      </c>
      <c r="H40" s="3">
        <f>SUM(H6,H11,C22,H29,H34)</f>
        <v>7</v>
      </c>
    </row>
    <row r="41" spans="1:8" ht="18" customHeight="1" x14ac:dyDescent="0.2">
      <c r="A41" s="5">
        <v>3</v>
      </c>
      <c r="B41" s="4" t="s">
        <v>221</v>
      </c>
      <c r="C41" s="3">
        <f>SUM(C8,C15,H20,H25,C34)</f>
        <v>7.5</v>
      </c>
      <c r="D41" s="5"/>
      <c r="E41" s="6"/>
      <c r="F41" s="5">
        <v>6</v>
      </c>
      <c r="G41" s="4" t="s">
        <v>385</v>
      </c>
      <c r="H41" s="3">
        <f>SUM(H4,H15,H22,H27,H36)</f>
        <v>7.5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8">
    <mergeCell ref="A31:B31"/>
    <mergeCell ref="A38:H38"/>
    <mergeCell ref="B1:H1"/>
    <mergeCell ref="A2:H2"/>
    <mergeCell ref="A3:B3"/>
    <mergeCell ref="A10:B10"/>
    <mergeCell ref="A17:B17"/>
    <mergeCell ref="A24:B24"/>
  </mergeCells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D768-DA88-4201-B39B-C920A66BC525}">
  <sheetPr codeName="Sheet11">
    <pageSetUpPr fitToPage="1"/>
  </sheetPr>
  <dimension ref="A1:H44"/>
  <sheetViews>
    <sheetView topLeftCell="A23" workbookViewId="0">
      <selection activeCell="K38" sqref="K38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5.164062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5.8320312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5.164062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5.8320312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5.164062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5.8320312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5.164062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5.8320312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5.164062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5.8320312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5.164062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5.8320312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5.164062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5.8320312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5.164062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5.8320312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5.164062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5.8320312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5.164062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5.8320312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5.164062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5.8320312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5.164062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5.8320312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5.164062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5.8320312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5.164062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5.8320312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5.164062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5.8320312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5.164062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5.8320312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5.164062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5.8320312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5.164062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5.8320312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5.164062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5.8320312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5.164062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5.8320312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5.164062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5.8320312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5.164062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5.8320312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5.164062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5.8320312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5.164062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5.8320312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5.164062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5.8320312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5.164062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5.8320312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5.164062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5.8320312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5.164062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5.8320312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5.164062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5.8320312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5.164062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5.8320312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5.164062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5.8320312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5.164062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5.8320312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5.164062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5.8320312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5.164062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5.8320312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5.164062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5.8320312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5.164062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5.8320312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5.164062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5.8320312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5.164062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5.8320312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5.164062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5.8320312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5.164062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5.8320312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5.164062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5.8320312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5.164062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5.8320312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5.164062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5.8320312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5.164062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5.8320312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5.164062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5.8320312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5.164062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5.8320312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5.164062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5.8320312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5.164062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5.8320312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5.164062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5.8320312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5.164062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5.8320312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5.164062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5.8320312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5.164062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5.8320312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5.164062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5.8320312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5.164062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5.8320312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5.164062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5.8320312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5.164062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5.8320312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5.164062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5.8320312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5.164062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5.8320312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5.164062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5.8320312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5.164062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5.8320312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5.164062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5.8320312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5.164062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5.8320312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5.164062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5.8320312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5.164062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5.8320312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8" ht="34.5" customHeight="1" x14ac:dyDescent="0.15">
      <c r="B1" s="83" t="s">
        <v>387</v>
      </c>
      <c r="C1" s="83"/>
      <c r="D1" s="83"/>
      <c r="E1" s="83"/>
      <c r="F1" s="83"/>
      <c r="G1" s="83"/>
      <c r="H1" s="83"/>
    </row>
    <row r="2" spans="1:8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234</v>
      </c>
      <c r="C4" s="9">
        <v>2</v>
      </c>
      <c r="D4" s="4" t="s">
        <v>356</v>
      </c>
      <c r="E4" s="8"/>
      <c r="F4" s="4">
        <v>6</v>
      </c>
      <c r="G4" s="4" t="s">
        <v>249</v>
      </c>
      <c r="H4" s="9">
        <v>1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237</v>
      </c>
      <c r="C6" s="3">
        <v>0.5</v>
      </c>
      <c r="D6" s="4" t="s">
        <v>356</v>
      </c>
      <c r="E6" s="8"/>
      <c r="F6" s="4">
        <v>5</v>
      </c>
      <c r="G6" s="4" t="s">
        <v>246</v>
      </c>
      <c r="H6" s="3">
        <v>2.5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4" t="s">
        <v>240</v>
      </c>
      <c r="C8" s="9">
        <v>3</v>
      </c>
      <c r="D8" s="4" t="s">
        <v>356</v>
      </c>
      <c r="E8" s="8"/>
      <c r="F8" s="4">
        <v>4</v>
      </c>
      <c r="G8" s="4" t="s">
        <v>243</v>
      </c>
      <c r="H8" s="9">
        <v>0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234</v>
      </c>
      <c r="C11" s="9">
        <v>1.5</v>
      </c>
      <c r="D11" s="4" t="s">
        <v>356</v>
      </c>
      <c r="E11" s="8"/>
      <c r="F11" s="4">
        <v>5</v>
      </c>
      <c r="G11" s="4" t="s">
        <v>246</v>
      </c>
      <c r="H11" s="9">
        <v>1.5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237</v>
      </c>
      <c r="C13" s="9" t="s">
        <v>8</v>
      </c>
      <c r="D13" s="4" t="s">
        <v>356</v>
      </c>
      <c r="E13" s="8"/>
      <c r="F13" s="5">
        <v>4</v>
      </c>
      <c r="G13" s="4" t="s">
        <v>243</v>
      </c>
      <c r="H13" s="9" t="s">
        <v>8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4" t="s">
        <v>240</v>
      </c>
      <c r="C15" s="11">
        <v>0.5</v>
      </c>
      <c r="D15" s="4" t="s">
        <v>356</v>
      </c>
      <c r="E15" s="8"/>
      <c r="F15" s="5">
        <v>6</v>
      </c>
      <c r="G15" s="4" t="s">
        <v>249</v>
      </c>
      <c r="H15" s="11">
        <v>2.5</v>
      </c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234</v>
      </c>
      <c r="C18" s="9">
        <v>2</v>
      </c>
      <c r="D18" s="4" t="s">
        <v>356</v>
      </c>
      <c r="E18" s="8"/>
      <c r="F18" s="5">
        <v>4</v>
      </c>
      <c r="G18" s="4" t="s">
        <v>243</v>
      </c>
      <c r="H18" s="9">
        <v>1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237</v>
      </c>
      <c r="C20" s="9">
        <v>3</v>
      </c>
      <c r="D20" s="4" t="s">
        <v>356</v>
      </c>
      <c r="E20" s="8"/>
      <c r="F20" s="5">
        <v>3</v>
      </c>
      <c r="G20" s="4" t="s">
        <v>240</v>
      </c>
      <c r="H20" s="9">
        <v>0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246</v>
      </c>
      <c r="C22" s="9">
        <v>3</v>
      </c>
      <c r="D22" s="4" t="s">
        <v>356</v>
      </c>
      <c r="E22" s="8"/>
      <c r="F22" s="5">
        <v>6</v>
      </c>
      <c r="G22" s="4" t="s">
        <v>249</v>
      </c>
      <c r="H22" s="9">
        <v>0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234</v>
      </c>
      <c r="C25" s="9">
        <v>1</v>
      </c>
      <c r="D25" s="4" t="s">
        <v>356</v>
      </c>
      <c r="E25" s="8"/>
      <c r="F25" s="5">
        <v>3</v>
      </c>
      <c r="G25" s="4" t="s">
        <v>240</v>
      </c>
      <c r="H25" s="9">
        <v>2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237</v>
      </c>
      <c r="C27" s="11"/>
      <c r="D27" s="4" t="s">
        <v>356</v>
      </c>
      <c r="E27" s="8"/>
      <c r="F27" s="5">
        <v>6</v>
      </c>
      <c r="G27" s="4" t="s">
        <v>249</v>
      </c>
      <c r="H27" s="11"/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243</v>
      </c>
      <c r="C29" s="9">
        <v>0</v>
      </c>
      <c r="D29" s="4" t="s">
        <v>356</v>
      </c>
      <c r="E29" s="8"/>
      <c r="F29" s="5">
        <v>5</v>
      </c>
      <c r="G29" s="4" t="s">
        <v>246</v>
      </c>
      <c r="H29" s="9">
        <v>3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234</v>
      </c>
      <c r="C32" s="9" t="s">
        <v>8</v>
      </c>
      <c r="D32" s="4" t="s">
        <v>356</v>
      </c>
      <c r="E32" s="8"/>
      <c r="F32" s="5">
        <v>2</v>
      </c>
      <c r="G32" s="4" t="s">
        <v>237</v>
      </c>
      <c r="H32" s="9" t="s">
        <v>8</v>
      </c>
    </row>
    <row r="33" spans="1:8" s="7" customFormat="1" ht="5" customHeight="1" x14ac:dyDescent="0.2">
      <c r="A33" s="10"/>
      <c r="B33" s="8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240</v>
      </c>
      <c r="C34" s="9">
        <v>2</v>
      </c>
      <c r="D34" s="4" t="s">
        <v>356</v>
      </c>
      <c r="E34" s="8"/>
      <c r="F34" s="5">
        <v>5</v>
      </c>
      <c r="G34" s="4" t="s">
        <v>246</v>
      </c>
      <c r="H34" s="9">
        <v>1</v>
      </c>
    </row>
    <row r="35" spans="1:8" s="7" customFormat="1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4" t="s">
        <v>243</v>
      </c>
      <c r="C36" s="9">
        <v>2.5</v>
      </c>
      <c r="D36" s="4" t="s">
        <v>356</v>
      </c>
      <c r="E36" s="8"/>
      <c r="F36" s="5">
        <v>6</v>
      </c>
      <c r="G36" s="4" t="s">
        <v>249</v>
      </c>
      <c r="H36" s="9">
        <v>0.5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4" t="s">
        <v>234</v>
      </c>
      <c r="C39" s="3">
        <f>SUM(C4,C11,C18,C25,C32)</f>
        <v>6.5</v>
      </c>
      <c r="D39" s="5"/>
      <c r="E39" s="6"/>
      <c r="F39" s="5">
        <v>4</v>
      </c>
      <c r="G39" s="4" t="s">
        <v>243</v>
      </c>
      <c r="H39" s="3">
        <f>SUM(H8,H13,H18,C29,C36)</f>
        <v>3.5</v>
      </c>
    </row>
    <row r="40" spans="1:8" ht="18" customHeight="1" x14ac:dyDescent="0.2">
      <c r="A40" s="5">
        <v>2</v>
      </c>
      <c r="B40" s="4" t="s">
        <v>237</v>
      </c>
      <c r="C40" s="3">
        <f>SUM(C6,C13,C20,C27,H32)</f>
        <v>3.5</v>
      </c>
      <c r="D40" s="5"/>
      <c r="E40" s="6"/>
      <c r="F40" s="5">
        <v>5</v>
      </c>
      <c r="G40" s="68" t="s">
        <v>405</v>
      </c>
      <c r="H40" s="3">
        <f>SUM(H6,H11,C22,H29,H34)</f>
        <v>11</v>
      </c>
    </row>
    <row r="41" spans="1:8" ht="18" customHeight="1" x14ac:dyDescent="0.2">
      <c r="A41" s="5">
        <v>3</v>
      </c>
      <c r="B41" s="67" t="s">
        <v>240</v>
      </c>
      <c r="C41" s="3">
        <f>SUM(C8,C15,H20,H25,C34)</f>
        <v>7.5</v>
      </c>
      <c r="D41" s="5"/>
      <c r="E41" s="6"/>
      <c r="F41" s="5">
        <v>6</v>
      </c>
      <c r="G41" s="4" t="s">
        <v>249</v>
      </c>
      <c r="H41" s="3">
        <f>SUM(H4,H15,H22,H27,H36)</f>
        <v>4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8">
    <mergeCell ref="A31:B31"/>
    <mergeCell ref="A38:H38"/>
    <mergeCell ref="B1:H1"/>
    <mergeCell ref="A2:H2"/>
    <mergeCell ref="A3:B3"/>
    <mergeCell ref="A10:B10"/>
    <mergeCell ref="A17:B17"/>
    <mergeCell ref="A24:B24"/>
  </mergeCells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1CF83-B58A-4DB8-9B05-78866E627CDA}">
  <sheetPr>
    <pageSetUpPr fitToPage="1"/>
  </sheetPr>
  <dimension ref="A1:H41"/>
  <sheetViews>
    <sheetView topLeftCell="A20" workbookViewId="0">
      <selection activeCell="K31" sqref="K31"/>
    </sheetView>
  </sheetViews>
  <sheetFormatPr baseColWidth="10" defaultColWidth="8.83203125" defaultRowHeight="15" x14ac:dyDescent="0.2"/>
  <cols>
    <col min="1" max="1" width="4.6640625" customWidth="1"/>
    <col min="2" max="2" width="30.6640625" customWidth="1"/>
    <col min="3" max="3" width="7.33203125" customWidth="1"/>
    <col min="4" max="4" width="4.5" customWidth="1"/>
    <col min="5" max="5" width="1.6640625" customWidth="1"/>
    <col min="6" max="6" width="4.6640625" customWidth="1"/>
    <col min="7" max="7" width="30.6640625" customWidth="1"/>
    <col min="8" max="8" width="7.33203125" customWidth="1"/>
  </cols>
  <sheetData>
    <row r="1" spans="1:8" ht="34.5" customHeight="1" x14ac:dyDescent="0.2">
      <c r="A1" s="1"/>
      <c r="B1" s="83" t="s">
        <v>388</v>
      </c>
      <c r="C1" s="83"/>
      <c r="D1" s="83"/>
      <c r="E1" s="83"/>
      <c r="F1" s="83"/>
      <c r="G1" s="83"/>
      <c r="H1" s="83"/>
    </row>
    <row r="2" spans="1:8" s="1" customFormat="1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</row>
    <row r="3" spans="1:8" ht="14.25" customHeight="1" x14ac:dyDescent="0.2">
      <c r="A3" s="84" t="s">
        <v>354</v>
      </c>
      <c r="B3" s="84"/>
      <c r="C3" s="13" t="s">
        <v>355</v>
      </c>
      <c r="D3" s="1"/>
      <c r="E3" s="1"/>
      <c r="F3" s="1"/>
      <c r="G3" s="1"/>
      <c r="H3" s="13" t="s">
        <v>355</v>
      </c>
    </row>
    <row r="4" spans="1:8" ht="18" x14ac:dyDescent="0.2">
      <c r="A4" s="14">
        <v>1</v>
      </c>
      <c r="B4" s="4" t="s">
        <v>253</v>
      </c>
      <c r="C4" s="9">
        <v>3</v>
      </c>
      <c r="D4" s="4" t="s">
        <v>356</v>
      </c>
      <c r="E4" s="8"/>
      <c r="F4" s="4">
        <v>6</v>
      </c>
      <c r="G4" s="4" t="s">
        <v>389</v>
      </c>
      <c r="H4" s="9">
        <v>0</v>
      </c>
    </row>
    <row r="5" spans="1:8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ht="18" x14ac:dyDescent="0.2">
      <c r="A6" s="14">
        <v>2</v>
      </c>
      <c r="B6" s="4" t="s">
        <v>256</v>
      </c>
      <c r="C6" s="9" t="s">
        <v>390</v>
      </c>
      <c r="D6" s="4" t="s">
        <v>356</v>
      </c>
      <c r="E6" s="8"/>
      <c r="F6" s="4">
        <v>5</v>
      </c>
      <c r="G6" s="4" t="s">
        <v>265</v>
      </c>
      <c r="H6" s="9">
        <v>0</v>
      </c>
    </row>
    <row r="7" spans="1:8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ht="18" x14ac:dyDescent="0.2">
      <c r="A8" s="14">
        <v>3</v>
      </c>
      <c r="B8" s="4" t="s">
        <v>259</v>
      </c>
      <c r="C8" s="9">
        <v>2</v>
      </c>
      <c r="D8" s="4" t="s">
        <v>356</v>
      </c>
      <c r="E8" s="8"/>
      <c r="F8" s="4">
        <v>4</v>
      </c>
      <c r="G8" s="4" t="s">
        <v>262</v>
      </c>
      <c r="H8" s="9">
        <v>1</v>
      </c>
    </row>
    <row r="9" spans="1:8" ht="30" customHeight="1" x14ac:dyDescent="0.2">
      <c r="A9" s="1"/>
      <c r="B9" s="1"/>
      <c r="C9" s="2"/>
      <c r="D9" s="1"/>
      <c r="E9" s="1"/>
      <c r="F9" s="1"/>
      <c r="G9" s="1"/>
      <c r="H9" s="2"/>
    </row>
    <row r="10" spans="1:8" ht="16" x14ac:dyDescent="0.2">
      <c r="A10" s="84" t="s">
        <v>358</v>
      </c>
      <c r="B10" s="84"/>
      <c r="C10" s="13" t="s">
        <v>355</v>
      </c>
      <c r="D10" s="1"/>
      <c r="E10" s="1"/>
      <c r="F10" s="1"/>
      <c r="G10" s="1"/>
      <c r="H10" s="13" t="s">
        <v>355</v>
      </c>
    </row>
    <row r="11" spans="1:8" ht="18" x14ac:dyDescent="0.2">
      <c r="A11" s="14">
        <v>1</v>
      </c>
      <c r="B11" s="4" t="s">
        <v>253</v>
      </c>
      <c r="C11" s="9" t="s">
        <v>390</v>
      </c>
      <c r="D11" s="4" t="s">
        <v>356</v>
      </c>
      <c r="E11" s="8"/>
      <c r="F11" s="4">
        <v>5</v>
      </c>
      <c r="G11" s="4" t="s">
        <v>265</v>
      </c>
      <c r="H11" s="9" t="s">
        <v>8</v>
      </c>
    </row>
    <row r="12" spans="1:8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ht="18" x14ac:dyDescent="0.2">
      <c r="A13" s="14">
        <v>2</v>
      </c>
      <c r="B13" s="4" t="s">
        <v>256</v>
      </c>
      <c r="C13" s="9">
        <v>0</v>
      </c>
      <c r="D13" s="4" t="s">
        <v>356</v>
      </c>
      <c r="E13" s="8"/>
      <c r="F13" s="5">
        <v>4</v>
      </c>
      <c r="G13" s="4" t="s">
        <v>262</v>
      </c>
      <c r="H13" s="9">
        <v>3</v>
      </c>
    </row>
    <row r="14" spans="1:8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ht="18" x14ac:dyDescent="0.2">
      <c r="A15" s="14">
        <v>3</v>
      </c>
      <c r="B15" s="4" t="s">
        <v>259</v>
      </c>
      <c r="C15" s="9">
        <v>3</v>
      </c>
      <c r="D15" s="4" t="s">
        <v>356</v>
      </c>
      <c r="E15" s="8"/>
      <c r="F15" s="5">
        <v>6</v>
      </c>
      <c r="G15" s="4" t="s">
        <v>389</v>
      </c>
      <c r="H15" s="9">
        <v>0</v>
      </c>
    </row>
    <row r="16" spans="1:8" ht="30" customHeight="1" x14ac:dyDescent="0.2">
      <c r="A16" s="1"/>
      <c r="B16" s="1"/>
      <c r="C16" s="2"/>
      <c r="D16" s="1"/>
      <c r="E16" s="1"/>
      <c r="F16" s="1"/>
      <c r="G16" s="1"/>
      <c r="H16" s="2"/>
    </row>
    <row r="17" spans="1:8" ht="16" x14ac:dyDescent="0.2">
      <c r="A17" s="84" t="s">
        <v>359</v>
      </c>
      <c r="B17" s="84"/>
      <c r="C17" s="13" t="s">
        <v>355</v>
      </c>
      <c r="D17" s="1"/>
      <c r="E17" s="1"/>
      <c r="F17" s="1"/>
      <c r="G17" s="1"/>
      <c r="H17" s="13" t="s">
        <v>355</v>
      </c>
    </row>
    <row r="18" spans="1:8" ht="18" x14ac:dyDescent="0.2">
      <c r="A18" s="14">
        <v>1</v>
      </c>
      <c r="B18" s="4" t="s">
        <v>253</v>
      </c>
      <c r="C18" s="9">
        <v>2.5</v>
      </c>
      <c r="D18" s="4" t="s">
        <v>356</v>
      </c>
      <c r="E18" s="8"/>
      <c r="F18" s="5">
        <v>4</v>
      </c>
      <c r="G18" s="4" t="s">
        <v>262</v>
      </c>
      <c r="H18" s="9">
        <v>0.5</v>
      </c>
    </row>
    <row r="19" spans="1:8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ht="18" x14ac:dyDescent="0.2">
      <c r="A20" s="14">
        <v>2</v>
      </c>
      <c r="B20" s="4" t="s">
        <v>256</v>
      </c>
      <c r="C20" s="9">
        <v>0</v>
      </c>
      <c r="D20" s="4" t="s">
        <v>356</v>
      </c>
      <c r="E20" s="8"/>
      <c r="F20" s="5">
        <v>3</v>
      </c>
      <c r="G20" s="4" t="s">
        <v>259</v>
      </c>
      <c r="H20" s="9">
        <v>3</v>
      </c>
    </row>
    <row r="21" spans="1:8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ht="18" x14ac:dyDescent="0.2">
      <c r="A22" s="5">
        <v>5</v>
      </c>
      <c r="B22" s="4" t="s">
        <v>265</v>
      </c>
      <c r="C22" s="9" t="s">
        <v>8</v>
      </c>
      <c r="D22" s="4" t="s">
        <v>356</v>
      </c>
      <c r="E22" s="8"/>
      <c r="F22" s="5">
        <v>6</v>
      </c>
      <c r="G22" s="4" t="s">
        <v>389</v>
      </c>
      <c r="H22" s="9" t="s">
        <v>390</v>
      </c>
    </row>
    <row r="23" spans="1:8" ht="30" customHeight="1" x14ac:dyDescent="0.2">
      <c r="A23" s="1"/>
      <c r="B23" s="1"/>
      <c r="C23" s="2"/>
      <c r="D23" s="1"/>
      <c r="E23" s="1"/>
      <c r="F23" s="1"/>
      <c r="G23" s="1"/>
      <c r="H23" s="2"/>
    </row>
    <row r="24" spans="1:8" ht="16" x14ac:dyDescent="0.2">
      <c r="A24" s="84" t="s">
        <v>360</v>
      </c>
      <c r="B24" s="84"/>
      <c r="C24" s="13" t="s">
        <v>355</v>
      </c>
      <c r="D24" s="1"/>
      <c r="E24" s="1"/>
      <c r="F24" s="1"/>
      <c r="G24" s="1"/>
      <c r="H24" s="13" t="s">
        <v>355</v>
      </c>
    </row>
    <row r="25" spans="1:8" ht="18" x14ac:dyDescent="0.2">
      <c r="A25" s="5">
        <v>1</v>
      </c>
      <c r="B25" s="4" t="s">
        <v>253</v>
      </c>
      <c r="C25" s="9">
        <v>0</v>
      </c>
      <c r="D25" s="4" t="s">
        <v>356</v>
      </c>
      <c r="E25" s="8"/>
      <c r="F25" s="5">
        <v>3</v>
      </c>
      <c r="G25" s="4" t="s">
        <v>259</v>
      </c>
      <c r="H25" s="9">
        <v>3</v>
      </c>
    </row>
    <row r="26" spans="1:8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ht="18" x14ac:dyDescent="0.2">
      <c r="A27" s="5">
        <v>2</v>
      </c>
      <c r="B27" s="4" t="s">
        <v>256</v>
      </c>
      <c r="C27" s="9">
        <v>1</v>
      </c>
      <c r="D27" s="4" t="s">
        <v>356</v>
      </c>
      <c r="E27" s="8"/>
      <c r="F27" s="5">
        <v>6</v>
      </c>
      <c r="G27" s="4" t="s">
        <v>389</v>
      </c>
      <c r="H27" s="9">
        <v>2</v>
      </c>
    </row>
    <row r="28" spans="1:8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ht="18" x14ac:dyDescent="0.2">
      <c r="A29" s="5">
        <v>4</v>
      </c>
      <c r="B29" s="4" t="s">
        <v>262</v>
      </c>
      <c r="C29" s="9" t="s">
        <v>390</v>
      </c>
      <c r="D29" s="4" t="s">
        <v>356</v>
      </c>
      <c r="E29" s="8"/>
      <c r="F29" s="5">
        <v>5</v>
      </c>
      <c r="G29" s="4" t="s">
        <v>265</v>
      </c>
      <c r="H29" s="9" t="s">
        <v>8</v>
      </c>
    </row>
    <row r="30" spans="1:8" ht="30" customHeight="1" x14ac:dyDescent="0.2">
      <c r="A30" s="1"/>
      <c r="B30" s="1"/>
      <c r="C30" s="2"/>
      <c r="D30" s="1"/>
      <c r="E30" s="1"/>
      <c r="F30" s="1"/>
      <c r="G30" s="1"/>
      <c r="H30" s="2"/>
    </row>
    <row r="31" spans="1:8" ht="16" x14ac:dyDescent="0.2">
      <c r="A31" s="84" t="s">
        <v>361</v>
      </c>
      <c r="B31" s="84"/>
      <c r="C31" s="13" t="s">
        <v>355</v>
      </c>
      <c r="D31" s="1"/>
      <c r="E31" s="1"/>
      <c r="F31" s="1"/>
      <c r="G31" s="1"/>
      <c r="H31" s="13" t="s">
        <v>355</v>
      </c>
    </row>
    <row r="32" spans="1:8" ht="18" x14ac:dyDescent="0.2">
      <c r="A32" s="5">
        <v>1</v>
      </c>
      <c r="B32" s="4" t="s">
        <v>253</v>
      </c>
      <c r="C32" s="9">
        <v>0.5</v>
      </c>
      <c r="D32" s="4" t="s">
        <v>356</v>
      </c>
      <c r="E32" s="8"/>
      <c r="F32" s="5">
        <v>2</v>
      </c>
      <c r="G32" s="4" t="s">
        <v>256</v>
      </c>
      <c r="H32" s="9">
        <v>2.5</v>
      </c>
    </row>
    <row r="33" spans="1:8" ht="5" customHeight="1" x14ac:dyDescent="0.2">
      <c r="A33" s="10"/>
      <c r="B33" s="4"/>
      <c r="C33" s="12"/>
      <c r="D33" s="8"/>
      <c r="E33" s="8"/>
      <c r="F33" s="8"/>
      <c r="G33" s="8"/>
      <c r="H33" s="12"/>
    </row>
    <row r="34" spans="1:8" ht="18" x14ac:dyDescent="0.2">
      <c r="A34" s="5">
        <v>3</v>
      </c>
      <c r="B34" s="4" t="s">
        <v>259</v>
      </c>
      <c r="C34" s="9" t="s">
        <v>390</v>
      </c>
      <c r="D34" s="4" t="s">
        <v>356</v>
      </c>
      <c r="E34" s="8"/>
      <c r="F34" s="5">
        <v>5</v>
      </c>
      <c r="G34" s="4" t="s">
        <v>265</v>
      </c>
      <c r="H34" s="9" t="s">
        <v>8</v>
      </c>
    </row>
    <row r="35" spans="1:8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ht="18" x14ac:dyDescent="0.2">
      <c r="A36" s="5">
        <v>4</v>
      </c>
      <c r="B36" s="4" t="s">
        <v>262</v>
      </c>
      <c r="C36" s="3">
        <v>2</v>
      </c>
      <c r="D36" s="4" t="s">
        <v>356</v>
      </c>
      <c r="E36" s="8"/>
      <c r="F36" s="5">
        <v>6</v>
      </c>
      <c r="G36" s="4" t="s">
        <v>389</v>
      </c>
      <c r="H36" s="3">
        <v>1</v>
      </c>
    </row>
    <row r="37" spans="1:8" ht="24" customHeight="1" x14ac:dyDescent="0.2">
      <c r="A37" s="7"/>
      <c r="B37" s="8"/>
      <c r="C37" s="43"/>
      <c r="D37" s="8"/>
      <c r="E37" s="8"/>
      <c r="F37" s="8"/>
      <c r="G37" s="8"/>
      <c r="H37" s="43"/>
    </row>
    <row r="38" spans="1:8" ht="24" customHeight="1" x14ac:dyDescent="0.2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x14ac:dyDescent="0.2">
      <c r="A39" s="5">
        <v>1</v>
      </c>
      <c r="B39" s="68" t="s">
        <v>406</v>
      </c>
      <c r="C39" s="3">
        <f>SUM(C4,C11,C18,C25,C32)</f>
        <v>6</v>
      </c>
      <c r="D39" s="5"/>
      <c r="E39" s="6"/>
      <c r="F39" s="5">
        <v>4</v>
      </c>
      <c r="G39" s="4" t="s">
        <v>262</v>
      </c>
      <c r="H39" s="3">
        <f>SUM(H8,H13,H18,C29,C36)</f>
        <v>6.5</v>
      </c>
    </row>
    <row r="40" spans="1:8" ht="18" x14ac:dyDescent="0.2">
      <c r="A40" s="5">
        <v>2</v>
      </c>
      <c r="B40" s="4" t="s">
        <v>256</v>
      </c>
      <c r="C40" s="3">
        <f>SUM(C6,C13,C20,C27,H32)</f>
        <v>3.5</v>
      </c>
      <c r="D40" s="5"/>
      <c r="E40" s="6"/>
      <c r="F40" s="5">
        <v>5</v>
      </c>
      <c r="G40" s="4" t="s">
        <v>265</v>
      </c>
      <c r="H40" s="3">
        <f>SUM(H6,H11,C22,H29,H34)</f>
        <v>0</v>
      </c>
    </row>
    <row r="41" spans="1:8" ht="18" x14ac:dyDescent="0.2">
      <c r="A41" s="5">
        <v>3</v>
      </c>
      <c r="B41" s="67" t="s">
        <v>259</v>
      </c>
      <c r="C41" s="3">
        <f>SUM(C8,C15,H20,H25,C34)</f>
        <v>11</v>
      </c>
      <c r="D41" s="5"/>
      <c r="E41" s="6"/>
      <c r="F41" s="5">
        <v>6</v>
      </c>
      <c r="G41" s="4" t="s">
        <v>389</v>
      </c>
      <c r="H41" s="3">
        <f>SUM(H4,H15,H22,H27,H36)</f>
        <v>3</v>
      </c>
    </row>
  </sheetData>
  <mergeCells count="8">
    <mergeCell ref="A38:H38"/>
    <mergeCell ref="A2:H2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BEEBA-9300-4C81-8D06-4B2E4D7E4534}">
  <sheetPr>
    <pageSetUpPr fitToPage="1"/>
  </sheetPr>
  <dimension ref="A1:H41"/>
  <sheetViews>
    <sheetView topLeftCell="A20" workbookViewId="0">
      <selection activeCell="B39" sqref="B39"/>
    </sheetView>
  </sheetViews>
  <sheetFormatPr baseColWidth="10" defaultColWidth="8.83203125" defaultRowHeight="15" x14ac:dyDescent="0.2"/>
  <cols>
    <col min="1" max="1" width="4.6640625" customWidth="1"/>
    <col min="2" max="2" width="30.6640625" customWidth="1"/>
    <col min="3" max="3" width="7.33203125" customWidth="1"/>
    <col min="4" max="4" width="4.5" customWidth="1"/>
    <col min="5" max="5" width="1.6640625" customWidth="1"/>
    <col min="6" max="6" width="4.6640625" customWidth="1"/>
    <col min="7" max="7" width="30.6640625" customWidth="1"/>
    <col min="8" max="8" width="7.33203125" customWidth="1"/>
  </cols>
  <sheetData>
    <row r="1" spans="1:8" ht="34.5" customHeight="1" x14ac:dyDescent="0.2">
      <c r="A1" s="1"/>
      <c r="B1" s="83" t="s">
        <v>391</v>
      </c>
      <c r="C1" s="83"/>
      <c r="D1" s="83"/>
      <c r="E1" s="83"/>
      <c r="F1" s="83"/>
      <c r="G1" s="83"/>
      <c r="H1" s="83"/>
    </row>
    <row r="2" spans="1:8" s="1" customFormat="1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</row>
    <row r="3" spans="1:8" ht="14.25" customHeight="1" x14ac:dyDescent="0.2">
      <c r="A3" s="84" t="s">
        <v>354</v>
      </c>
      <c r="B3" s="84"/>
      <c r="C3" s="13" t="s">
        <v>355</v>
      </c>
      <c r="D3" s="1"/>
      <c r="E3" s="1"/>
      <c r="F3" s="1"/>
      <c r="G3" s="1"/>
      <c r="H3" s="13" t="s">
        <v>355</v>
      </c>
    </row>
    <row r="4" spans="1:8" ht="18" x14ac:dyDescent="0.2">
      <c r="A4" s="46">
        <v>1</v>
      </c>
      <c r="B4" s="4" t="s">
        <v>272</v>
      </c>
      <c r="C4" s="9">
        <v>3</v>
      </c>
      <c r="D4" s="4" t="s">
        <v>356</v>
      </c>
      <c r="E4" s="8"/>
      <c r="F4" s="4">
        <v>6</v>
      </c>
      <c r="G4" s="4" t="s">
        <v>287</v>
      </c>
      <c r="H4" s="9">
        <v>0</v>
      </c>
    </row>
    <row r="5" spans="1:8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ht="18" x14ac:dyDescent="0.2">
      <c r="A6" s="46">
        <v>2</v>
      </c>
      <c r="B6" s="4" t="s">
        <v>275</v>
      </c>
      <c r="C6" s="9">
        <v>2</v>
      </c>
      <c r="D6" s="4" t="s">
        <v>356</v>
      </c>
      <c r="E6" s="8"/>
      <c r="F6" s="4">
        <v>5</v>
      </c>
      <c r="G6" s="4" t="s">
        <v>392</v>
      </c>
      <c r="H6" s="9">
        <v>1</v>
      </c>
    </row>
    <row r="7" spans="1:8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ht="18" x14ac:dyDescent="0.2">
      <c r="A8" s="14">
        <v>3</v>
      </c>
      <c r="B8" s="4" t="s">
        <v>278</v>
      </c>
      <c r="C8" s="9">
        <v>0</v>
      </c>
      <c r="D8" s="4" t="s">
        <v>356</v>
      </c>
      <c r="E8" s="8"/>
      <c r="F8" s="4">
        <v>4</v>
      </c>
      <c r="G8" s="4" t="s">
        <v>281</v>
      </c>
      <c r="H8" s="9">
        <v>3</v>
      </c>
    </row>
    <row r="9" spans="1:8" ht="30" customHeight="1" x14ac:dyDescent="0.2">
      <c r="A9" s="1"/>
      <c r="B9" s="1"/>
      <c r="C9" s="2"/>
      <c r="D9" s="1"/>
      <c r="E9" s="1"/>
      <c r="F9" s="1"/>
      <c r="G9" s="1"/>
      <c r="H9" s="2"/>
    </row>
    <row r="10" spans="1:8" ht="16" x14ac:dyDescent="0.2">
      <c r="A10" s="84" t="s">
        <v>358</v>
      </c>
      <c r="B10" s="84"/>
      <c r="C10" s="13" t="s">
        <v>355</v>
      </c>
      <c r="D10" s="1"/>
      <c r="E10" s="1"/>
      <c r="F10" s="1"/>
      <c r="G10" s="1"/>
      <c r="H10" s="13" t="s">
        <v>355</v>
      </c>
    </row>
    <row r="11" spans="1:8" ht="18" x14ac:dyDescent="0.2">
      <c r="A11" s="46">
        <v>1</v>
      </c>
      <c r="B11" s="4" t="s">
        <v>272</v>
      </c>
      <c r="C11" s="9">
        <v>2.5</v>
      </c>
      <c r="D11" s="4" t="s">
        <v>356</v>
      </c>
      <c r="E11" s="8"/>
      <c r="F11" s="4">
        <v>5</v>
      </c>
      <c r="G11" s="4" t="s">
        <v>392</v>
      </c>
      <c r="H11" s="9">
        <v>0.5</v>
      </c>
    </row>
    <row r="12" spans="1:8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ht="18" x14ac:dyDescent="0.2">
      <c r="A13" s="14">
        <v>2</v>
      </c>
      <c r="B13" s="4" t="s">
        <v>275</v>
      </c>
      <c r="C13" s="9">
        <v>1.5</v>
      </c>
      <c r="D13" s="4" t="s">
        <v>356</v>
      </c>
      <c r="E13" s="8"/>
      <c r="F13" s="5">
        <v>4</v>
      </c>
      <c r="G13" s="4" t="s">
        <v>281</v>
      </c>
      <c r="H13" s="9">
        <v>1.5</v>
      </c>
    </row>
    <row r="14" spans="1:8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ht="18" x14ac:dyDescent="0.2">
      <c r="A15" s="46">
        <v>3</v>
      </c>
      <c r="B15" s="4" t="s">
        <v>278</v>
      </c>
      <c r="C15" s="9">
        <v>1.5</v>
      </c>
      <c r="D15" s="4" t="s">
        <v>356</v>
      </c>
      <c r="E15" s="8"/>
      <c r="F15" s="5">
        <v>6</v>
      </c>
      <c r="G15" s="4" t="s">
        <v>287</v>
      </c>
      <c r="H15" s="9">
        <v>1.5</v>
      </c>
    </row>
    <row r="16" spans="1:8" ht="30" customHeight="1" x14ac:dyDescent="0.2">
      <c r="A16" s="1"/>
      <c r="B16" s="1"/>
      <c r="C16" s="2"/>
      <c r="D16" s="1"/>
      <c r="E16" s="1"/>
      <c r="F16" s="1"/>
      <c r="G16" s="1"/>
      <c r="H16" s="2"/>
    </row>
    <row r="17" spans="1:8" ht="16" x14ac:dyDescent="0.2">
      <c r="A17" s="84" t="s">
        <v>359</v>
      </c>
      <c r="B17" s="84"/>
      <c r="C17" s="13" t="s">
        <v>355</v>
      </c>
      <c r="D17" s="1"/>
      <c r="E17" s="1"/>
      <c r="F17" s="1"/>
      <c r="G17" s="1"/>
      <c r="H17" s="13" t="s">
        <v>355</v>
      </c>
    </row>
    <row r="18" spans="1:8" ht="18" x14ac:dyDescent="0.2">
      <c r="A18" s="46">
        <v>1</v>
      </c>
      <c r="B18" s="4" t="s">
        <v>272</v>
      </c>
      <c r="C18" s="9">
        <v>3</v>
      </c>
      <c r="D18" s="4" t="s">
        <v>356</v>
      </c>
      <c r="E18" s="8"/>
      <c r="F18" s="5">
        <v>4</v>
      </c>
      <c r="G18" s="4" t="s">
        <v>281</v>
      </c>
      <c r="H18" s="9">
        <v>0</v>
      </c>
    </row>
    <row r="19" spans="1:8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ht="18" x14ac:dyDescent="0.2">
      <c r="A20" s="46">
        <v>2</v>
      </c>
      <c r="B20" s="4" t="s">
        <v>275</v>
      </c>
      <c r="C20" s="9">
        <v>3</v>
      </c>
      <c r="D20" s="4" t="s">
        <v>356</v>
      </c>
      <c r="E20" s="8"/>
      <c r="F20" s="5">
        <v>3</v>
      </c>
      <c r="G20" s="4" t="s">
        <v>278</v>
      </c>
      <c r="H20" s="9">
        <v>0</v>
      </c>
    </row>
    <row r="21" spans="1:8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ht="18" x14ac:dyDescent="0.2">
      <c r="A22" s="29">
        <v>5</v>
      </c>
      <c r="B22" s="4" t="s">
        <v>392</v>
      </c>
      <c r="C22" s="9">
        <v>0.5</v>
      </c>
      <c r="D22" s="4" t="s">
        <v>356</v>
      </c>
      <c r="E22" s="8"/>
      <c r="F22" s="5">
        <v>6</v>
      </c>
      <c r="G22" s="4" t="s">
        <v>287</v>
      </c>
      <c r="H22" s="9">
        <v>2.5</v>
      </c>
    </row>
    <row r="23" spans="1:8" ht="30" customHeight="1" x14ac:dyDescent="0.2">
      <c r="A23" s="1"/>
      <c r="B23" s="1"/>
      <c r="C23" s="2"/>
      <c r="D23" s="1"/>
      <c r="E23" s="1"/>
      <c r="F23" s="1"/>
      <c r="G23" s="1"/>
      <c r="H23" s="2"/>
    </row>
    <row r="24" spans="1:8" ht="16" x14ac:dyDescent="0.2">
      <c r="A24" s="84" t="s">
        <v>360</v>
      </c>
      <c r="B24" s="84"/>
      <c r="C24" s="13" t="s">
        <v>355</v>
      </c>
      <c r="D24" s="1"/>
      <c r="E24" s="1"/>
      <c r="F24" s="1"/>
      <c r="G24" s="1"/>
      <c r="H24" s="13" t="s">
        <v>355</v>
      </c>
    </row>
    <row r="25" spans="1:8" ht="18" x14ac:dyDescent="0.2">
      <c r="A25" s="29">
        <v>1</v>
      </c>
      <c r="B25" s="4" t="s">
        <v>272</v>
      </c>
      <c r="C25" s="9">
        <v>3</v>
      </c>
      <c r="D25" s="4" t="s">
        <v>356</v>
      </c>
      <c r="E25" s="8"/>
      <c r="F25" s="5">
        <v>3</v>
      </c>
      <c r="G25" s="4" t="s">
        <v>278</v>
      </c>
      <c r="H25" s="9">
        <v>0</v>
      </c>
    </row>
    <row r="26" spans="1:8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ht="18" x14ac:dyDescent="0.2">
      <c r="A27" s="29">
        <v>2</v>
      </c>
      <c r="B27" s="4" t="s">
        <v>275</v>
      </c>
      <c r="C27" s="9">
        <v>3</v>
      </c>
      <c r="D27" s="4" t="s">
        <v>356</v>
      </c>
      <c r="E27" s="8"/>
      <c r="F27" s="5">
        <v>6</v>
      </c>
      <c r="G27" s="4" t="s">
        <v>287</v>
      </c>
      <c r="H27" s="9">
        <v>0</v>
      </c>
    </row>
    <row r="28" spans="1:8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ht="18" x14ac:dyDescent="0.2">
      <c r="A29" s="5">
        <v>4</v>
      </c>
      <c r="B29" s="4" t="s">
        <v>281</v>
      </c>
      <c r="C29" s="9">
        <v>1.5</v>
      </c>
      <c r="D29" s="4" t="s">
        <v>356</v>
      </c>
      <c r="E29" s="8"/>
      <c r="F29" s="5">
        <v>5</v>
      </c>
      <c r="G29" s="4" t="s">
        <v>392</v>
      </c>
      <c r="H29" s="9">
        <v>1.5</v>
      </c>
    </row>
    <row r="30" spans="1:8" ht="30" customHeight="1" x14ac:dyDescent="0.2">
      <c r="A30" s="1"/>
      <c r="B30" s="1"/>
      <c r="C30" s="2"/>
      <c r="D30" s="1"/>
      <c r="E30" s="1"/>
      <c r="F30" s="1"/>
      <c r="G30" s="1"/>
      <c r="H30" s="2"/>
    </row>
    <row r="31" spans="1:8" ht="16" x14ac:dyDescent="0.2">
      <c r="A31" s="84" t="s">
        <v>361</v>
      </c>
      <c r="B31" s="84"/>
      <c r="C31" s="13" t="s">
        <v>355</v>
      </c>
      <c r="D31" s="1"/>
      <c r="E31" s="1"/>
      <c r="F31" s="1"/>
      <c r="G31" s="1"/>
      <c r="H31" s="13" t="s">
        <v>355</v>
      </c>
    </row>
    <row r="32" spans="1:8" ht="18" x14ac:dyDescent="0.2">
      <c r="A32" s="5">
        <v>1</v>
      </c>
      <c r="B32" s="4" t="s">
        <v>272</v>
      </c>
      <c r="C32" s="9">
        <v>0</v>
      </c>
      <c r="D32" s="4" t="s">
        <v>356</v>
      </c>
      <c r="E32" s="8"/>
      <c r="F32" s="5">
        <v>2</v>
      </c>
      <c r="G32" s="4" t="s">
        <v>275</v>
      </c>
      <c r="H32" s="9">
        <v>3</v>
      </c>
    </row>
    <row r="33" spans="1:8" ht="5" customHeight="1" x14ac:dyDescent="0.2">
      <c r="A33" s="10"/>
      <c r="B33" s="4"/>
      <c r="C33" s="12"/>
      <c r="D33" s="8"/>
      <c r="E33" s="8"/>
      <c r="F33" s="8"/>
      <c r="G33" s="8"/>
      <c r="H33" s="12"/>
    </row>
    <row r="34" spans="1:8" ht="18" x14ac:dyDescent="0.2">
      <c r="A34" s="29">
        <v>3</v>
      </c>
      <c r="B34" s="4" t="s">
        <v>278</v>
      </c>
      <c r="C34" s="9" t="s">
        <v>8</v>
      </c>
      <c r="D34" s="4" t="s">
        <v>356</v>
      </c>
      <c r="E34" s="8"/>
      <c r="F34" s="5">
        <v>5</v>
      </c>
      <c r="G34" s="4" t="s">
        <v>392</v>
      </c>
      <c r="H34" s="9" t="s">
        <v>8</v>
      </c>
    </row>
    <row r="35" spans="1:8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ht="18" x14ac:dyDescent="0.2">
      <c r="A36" s="5">
        <v>4</v>
      </c>
      <c r="B36" s="4" t="s">
        <v>281</v>
      </c>
      <c r="C36" s="3">
        <v>0</v>
      </c>
      <c r="D36" s="4" t="s">
        <v>356</v>
      </c>
      <c r="E36" s="8"/>
      <c r="F36" s="5">
        <v>6</v>
      </c>
      <c r="G36" s="4" t="s">
        <v>287</v>
      </c>
      <c r="H36" s="3">
        <v>3</v>
      </c>
    </row>
    <row r="37" spans="1:8" ht="24" customHeight="1" x14ac:dyDescent="0.2">
      <c r="A37" s="7"/>
      <c r="B37" s="8"/>
      <c r="C37" s="43"/>
      <c r="D37" s="8"/>
      <c r="E37" s="8"/>
      <c r="F37" s="8"/>
      <c r="G37" s="8"/>
      <c r="H37" s="43"/>
    </row>
    <row r="38" spans="1:8" ht="24" customHeight="1" x14ac:dyDescent="0.2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x14ac:dyDescent="0.2">
      <c r="A39" s="5">
        <v>1</v>
      </c>
      <c r="B39" s="68" t="s">
        <v>272</v>
      </c>
      <c r="C39" s="3">
        <f>SUM(C4,C11,C18,C25,C32)</f>
        <v>11.5</v>
      </c>
      <c r="D39" s="5"/>
      <c r="E39" s="6"/>
      <c r="F39" s="5">
        <v>4</v>
      </c>
      <c r="G39" s="4" t="s">
        <v>281</v>
      </c>
      <c r="H39" s="3">
        <f>SUM(H8,H13,H18,C29,C36)</f>
        <v>6</v>
      </c>
    </row>
    <row r="40" spans="1:8" ht="18" x14ac:dyDescent="0.2">
      <c r="A40" s="5">
        <v>2</v>
      </c>
      <c r="B40" s="67" t="s">
        <v>275</v>
      </c>
      <c r="C40" s="3">
        <f>SUM(C6,C13,C20,C27,H32)</f>
        <v>12.5</v>
      </c>
      <c r="D40" s="5"/>
      <c r="E40" s="6"/>
      <c r="F40" s="5">
        <v>5</v>
      </c>
      <c r="G40" s="4" t="s">
        <v>392</v>
      </c>
      <c r="H40" s="3">
        <f>SUM(H6,H11,C22,H29,H34)</f>
        <v>3.5</v>
      </c>
    </row>
    <row r="41" spans="1:8" ht="18" x14ac:dyDescent="0.2">
      <c r="A41" s="5">
        <v>3</v>
      </c>
      <c r="B41" s="4" t="s">
        <v>278</v>
      </c>
      <c r="C41" s="3">
        <f>SUM(C8,C15,H20,H25,C34)</f>
        <v>1.5</v>
      </c>
      <c r="D41" s="5"/>
      <c r="E41" s="6"/>
      <c r="F41" s="5">
        <v>6</v>
      </c>
      <c r="G41" s="4" t="s">
        <v>393</v>
      </c>
      <c r="H41" s="3">
        <f>SUM(H4,H15,H22,H27,H36)</f>
        <v>7</v>
      </c>
    </row>
  </sheetData>
  <mergeCells count="8">
    <mergeCell ref="A31:B31"/>
    <mergeCell ref="A38:H38"/>
    <mergeCell ref="B1:H1"/>
    <mergeCell ref="A2:H2"/>
    <mergeCell ref="A3:B3"/>
    <mergeCell ref="A10:B10"/>
    <mergeCell ref="A17:B17"/>
    <mergeCell ref="A24:B24"/>
  </mergeCells>
  <pageMargins left="0.7" right="0.7" top="0.75" bottom="0.75" header="0.3" footer="0.3"/>
  <pageSetup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A179-0817-4949-94F2-191B6E4F632D}">
  <sheetPr>
    <pageSetUpPr fitToPage="1"/>
  </sheetPr>
  <dimension ref="A1:H41"/>
  <sheetViews>
    <sheetView topLeftCell="A20" workbookViewId="0">
      <selection activeCell="K30" sqref="K30"/>
    </sheetView>
  </sheetViews>
  <sheetFormatPr baseColWidth="10" defaultColWidth="8.83203125" defaultRowHeight="15" x14ac:dyDescent="0.2"/>
  <cols>
    <col min="1" max="1" width="4.6640625" customWidth="1"/>
    <col min="2" max="2" width="30.6640625" customWidth="1"/>
    <col min="3" max="3" width="7.33203125" customWidth="1"/>
    <col min="4" max="4" width="4.5" customWidth="1"/>
    <col min="5" max="5" width="1.6640625" customWidth="1"/>
    <col min="6" max="6" width="4.6640625" customWidth="1"/>
    <col min="7" max="7" width="30.6640625" customWidth="1"/>
    <col min="8" max="8" width="7.33203125" customWidth="1"/>
  </cols>
  <sheetData>
    <row r="1" spans="1:8" ht="34.5" customHeight="1" x14ac:dyDescent="0.2">
      <c r="A1" s="1"/>
      <c r="B1" s="83" t="s">
        <v>394</v>
      </c>
      <c r="C1" s="83"/>
      <c r="D1" s="83"/>
      <c r="E1" s="83"/>
      <c r="F1" s="83"/>
      <c r="G1" s="83"/>
      <c r="H1" s="83"/>
    </row>
    <row r="2" spans="1:8" s="1" customFormat="1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</row>
    <row r="3" spans="1:8" ht="14.25" customHeight="1" x14ac:dyDescent="0.2">
      <c r="A3" s="84" t="s">
        <v>354</v>
      </c>
      <c r="B3" s="84"/>
      <c r="C3" s="13" t="s">
        <v>355</v>
      </c>
      <c r="D3" s="1"/>
      <c r="E3" s="1"/>
      <c r="F3" s="1"/>
      <c r="G3" s="1"/>
      <c r="H3" s="13" t="s">
        <v>355</v>
      </c>
    </row>
    <row r="4" spans="1:8" ht="18" x14ac:dyDescent="0.2">
      <c r="A4" s="46">
        <v>1</v>
      </c>
      <c r="B4" s="4" t="s">
        <v>291</v>
      </c>
      <c r="C4" s="9">
        <v>0</v>
      </c>
      <c r="D4" s="4" t="s">
        <v>356</v>
      </c>
      <c r="E4" s="8"/>
      <c r="F4" s="4">
        <v>6</v>
      </c>
      <c r="G4" s="4" t="s">
        <v>306</v>
      </c>
      <c r="H4" s="9" t="s">
        <v>8</v>
      </c>
    </row>
    <row r="5" spans="1:8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ht="18" x14ac:dyDescent="0.2">
      <c r="A6" s="46">
        <v>2</v>
      </c>
      <c r="B6" s="4" t="s">
        <v>294</v>
      </c>
      <c r="C6" s="9">
        <v>0.5</v>
      </c>
      <c r="D6" s="4" t="s">
        <v>356</v>
      </c>
      <c r="E6" s="8"/>
      <c r="F6" s="4">
        <v>5</v>
      </c>
      <c r="G6" s="4" t="s">
        <v>303</v>
      </c>
      <c r="H6" s="9">
        <v>2.5</v>
      </c>
    </row>
    <row r="7" spans="1:8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ht="18" x14ac:dyDescent="0.2">
      <c r="A8" s="14">
        <v>3</v>
      </c>
      <c r="B8" s="4" t="s">
        <v>297</v>
      </c>
      <c r="C8" s="9">
        <v>1</v>
      </c>
      <c r="D8" s="4" t="s">
        <v>356</v>
      </c>
      <c r="E8" s="8"/>
      <c r="F8" s="4">
        <v>4</v>
      </c>
      <c r="G8" s="4" t="s">
        <v>300</v>
      </c>
      <c r="H8" s="9">
        <v>2</v>
      </c>
    </row>
    <row r="9" spans="1:8" ht="30" customHeight="1" x14ac:dyDescent="0.2">
      <c r="A9" s="1"/>
      <c r="B9" s="1"/>
      <c r="C9" s="2"/>
      <c r="D9" s="1"/>
      <c r="E9" s="1"/>
      <c r="F9" s="1"/>
      <c r="G9" s="1"/>
      <c r="H9" s="2"/>
    </row>
    <row r="10" spans="1:8" ht="16" x14ac:dyDescent="0.2">
      <c r="A10" s="84" t="s">
        <v>358</v>
      </c>
      <c r="B10" s="84"/>
      <c r="C10" s="13" t="s">
        <v>355</v>
      </c>
      <c r="D10" s="1"/>
      <c r="E10" s="1"/>
      <c r="F10" s="1"/>
      <c r="G10" s="1"/>
      <c r="H10" s="13" t="s">
        <v>355</v>
      </c>
    </row>
    <row r="11" spans="1:8" ht="18" x14ac:dyDescent="0.2">
      <c r="A11" s="46">
        <v>1</v>
      </c>
      <c r="B11" s="4" t="s">
        <v>291</v>
      </c>
      <c r="C11" s="9" t="s">
        <v>8</v>
      </c>
      <c r="D11" s="4" t="s">
        <v>356</v>
      </c>
      <c r="E11" s="8"/>
      <c r="F11" s="4">
        <v>5</v>
      </c>
      <c r="G11" s="4" t="s">
        <v>303</v>
      </c>
      <c r="H11" s="9" t="s">
        <v>8</v>
      </c>
    </row>
    <row r="12" spans="1:8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ht="18" x14ac:dyDescent="0.2">
      <c r="A13" s="14">
        <v>2</v>
      </c>
      <c r="B13" s="4" t="s">
        <v>294</v>
      </c>
      <c r="C13" s="9">
        <v>1</v>
      </c>
      <c r="D13" s="4" t="s">
        <v>356</v>
      </c>
      <c r="E13" s="8"/>
      <c r="F13" s="5">
        <v>4</v>
      </c>
      <c r="G13" s="4" t="s">
        <v>300</v>
      </c>
      <c r="H13" s="9">
        <v>2</v>
      </c>
    </row>
    <row r="14" spans="1:8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ht="18" x14ac:dyDescent="0.2">
      <c r="A15" s="46">
        <v>3</v>
      </c>
      <c r="B15" s="4" t="s">
        <v>297</v>
      </c>
      <c r="C15" s="9">
        <v>0</v>
      </c>
      <c r="D15" s="4" t="s">
        <v>356</v>
      </c>
      <c r="E15" s="8"/>
      <c r="F15" s="5">
        <v>6</v>
      </c>
      <c r="G15" s="4" t="s">
        <v>306</v>
      </c>
      <c r="H15" s="9">
        <v>3</v>
      </c>
    </row>
    <row r="16" spans="1:8" ht="30" customHeight="1" x14ac:dyDescent="0.2">
      <c r="A16" s="1"/>
      <c r="B16" s="1"/>
      <c r="C16" s="2"/>
      <c r="D16" s="1"/>
      <c r="E16" s="1"/>
      <c r="F16" s="1"/>
      <c r="G16" s="1"/>
      <c r="H16" s="2"/>
    </row>
    <row r="17" spans="1:8" ht="16" x14ac:dyDescent="0.2">
      <c r="A17" s="84" t="s">
        <v>359</v>
      </c>
      <c r="B17" s="84"/>
      <c r="C17" s="13" t="s">
        <v>355</v>
      </c>
      <c r="D17" s="1"/>
      <c r="E17" s="1"/>
      <c r="F17" s="1"/>
      <c r="G17" s="1"/>
      <c r="H17" s="13" t="s">
        <v>355</v>
      </c>
    </row>
    <row r="18" spans="1:8" ht="18" x14ac:dyDescent="0.2">
      <c r="A18" s="46">
        <v>1</v>
      </c>
      <c r="B18" s="4" t="s">
        <v>291</v>
      </c>
      <c r="C18" s="9" t="s">
        <v>8</v>
      </c>
      <c r="D18" s="4" t="s">
        <v>356</v>
      </c>
      <c r="E18" s="8"/>
      <c r="F18" s="5">
        <v>4</v>
      </c>
      <c r="G18" s="4" t="s">
        <v>300</v>
      </c>
      <c r="H18" s="9" t="s">
        <v>8</v>
      </c>
    </row>
    <row r="19" spans="1:8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ht="18" x14ac:dyDescent="0.2">
      <c r="A20" s="46">
        <v>2</v>
      </c>
      <c r="B20" s="4" t="s">
        <v>294</v>
      </c>
      <c r="C20" s="9">
        <v>0</v>
      </c>
      <c r="D20" s="4" t="s">
        <v>356</v>
      </c>
      <c r="E20" s="8"/>
      <c r="F20" s="5">
        <v>3</v>
      </c>
      <c r="G20" s="4" t="s">
        <v>297</v>
      </c>
      <c r="H20" s="9">
        <v>3</v>
      </c>
    </row>
    <row r="21" spans="1:8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ht="18" x14ac:dyDescent="0.2">
      <c r="A22" s="29">
        <v>5</v>
      </c>
      <c r="B22" s="4" t="s">
        <v>303</v>
      </c>
      <c r="C22" s="9">
        <v>0</v>
      </c>
      <c r="D22" s="4" t="s">
        <v>356</v>
      </c>
      <c r="E22" s="8"/>
      <c r="F22" s="5">
        <v>6</v>
      </c>
      <c r="G22" s="4" t="s">
        <v>306</v>
      </c>
      <c r="H22" s="9">
        <v>3</v>
      </c>
    </row>
    <row r="23" spans="1:8" ht="30" customHeight="1" x14ac:dyDescent="0.2">
      <c r="A23" s="1"/>
      <c r="B23" s="1"/>
      <c r="C23" s="2"/>
      <c r="D23" s="1"/>
      <c r="E23" s="1"/>
      <c r="F23" s="1"/>
      <c r="G23" s="1"/>
      <c r="H23" s="2"/>
    </row>
    <row r="24" spans="1:8" ht="16" x14ac:dyDescent="0.2">
      <c r="A24" s="84" t="s">
        <v>360</v>
      </c>
      <c r="B24" s="84"/>
      <c r="C24" s="13" t="s">
        <v>355</v>
      </c>
      <c r="D24" s="1"/>
      <c r="E24" s="1"/>
      <c r="F24" s="1"/>
      <c r="G24" s="1"/>
      <c r="H24" s="13" t="s">
        <v>355</v>
      </c>
    </row>
    <row r="25" spans="1:8" ht="18" x14ac:dyDescent="0.2">
      <c r="A25" s="29">
        <v>1</v>
      </c>
      <c r="B25" s="4" t="s">
        <v>291</v>
      </c>
      <c r="C25" s="9" t="s">
        <v>8</v>
      </c>
      <c r="D25" s="4" t="s">
        <v>356</v>
      </c>
      <c r="E25" s="8"/>
      <c r="F25" s="5">
        <v>3</v>
      </c>
      <c r="G25" s="4" t="s">
        <v>297</v>
      </c>
      <c r="H25" s="9" t="s">
        <v>8</v>
      </c>
    </row>
    <row r="26" spans="1:8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ht="18" x14ac:dyDescent="0.2">
      <c r="A27" s="29">
        <v>2</v>
      </c>
      <c r="B27" s="4" t="s">
        <v>294</v>
      </c>
      <c r="C27" s="9">
        <v>3</v>
      </c>
      <c r="D27" s="4" t="s">
        <v>356</v>
      </c>
      <c r="E27" s="8"/>
      <c r="F27" s="5">
        <v>6</v>
      </c>
      <c r="G27" s="4" t="s">
        <v>306</v>
      </c>
      <c r="H27" s="9">
        <v>0</v>
      </c>
    </row>
    <row r="28" spans="1:8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ht="18" x14ac:dyDescent="0.2">
      <c r="A29" s="5">
        <v>4</v>
      </c>
      <c r="B29" s="4" t="s">
        <v>300</v>
      </c>
      <c r="C29" s="9">
        <v>3</v>
      </c>
      <c r="D29" s="4" t="s">
        <v>356</v>
      </c>
      <c r="E29" s="8"/>
      <c r="F29" s="5">
        <v>5</v>
      </c>
      <c r="G29" s="4" t="s">
        <v>303</v>
      </c>
      <c r="H29" s="9">
        <v>0</v>
      </c>
    </row>
    <row r="30" spans="1:8" ht="30" customHeight="1" x14ac:dyDescent="0.2">
      <c r="A30" s="1"/>
      <c r="B30" s="1"/>
      <c r="C30" s="2"/>
      <c r="D30" s="1"/>
      <c r="E30" s="1"/>
      <c r="F30" s="1"/>
      <c r="G30" s="1"/>
      <c r="H30" s="2"/>
    </row>
    <row r="31" spans="1:8" ht="16" x14ac:dyDescent="0.2">
      <c r="A31" s="84" t="s">
        <v>361</v>
      </c>
      <c r="B31" s="84"/>
      <c r="C31" s="13" t="s">
        <v>355</v>
      </c>
      <c r="D31" s="1"/>
      <c r="E31" s="1"/>
      <c r="F31" s="1"/>
      <c r="G31" s="1"/>
      <c r="H31" s="13" t="s">
        <v>355</v>
      </c>
    </row>
    <row r="32" spans="1:8" ht="18" x14ac:dyDescent="0.2">
      <c r="A32" s="5">
        <v>1</v>
      </c>
      <c r="B32" s="4" t="s">
        <v>291</v>
      </c>
      <c r="C32" s="9" t="s">
        <v>8</v>
      </c>
      <c r="D32" s="4" t="s">
        <v>356</v>
      </c>
      <c r="E32" s="8"/>
      <c r="F32" s="5">
        <v>2</v>
      </c>
      <c r="G32" s="4" t="s">
        <v>294</v>
      </c>
      <c r="H32" s="9" t="s">
        <v>8</v>
      </c>
    </row>
    <row r="33" spans="1:8" ht="5" customHeight="1" x14ac:dyDescent="0.2">
      <c r="A33" s="10"/>
      <c r="B33" s="4"/>
      <c r="C33" s="12"/>
      <c r="D33" s="8"/>
      <c r="E33" s="8"/>
      <c r="F33" s="8"/>
      <c r="G33" s="8"/>
      <c r="H33" s="12"/>
    </row>
    <row r="34" spans="1:8" ht="18" x14ac:dyDescent="0.2">
      <c r="A34" s="29">
        <v>3</v>
      </c>
      <c r="B34" s="4" t="s">
        <v>297</v>
      </c>
      <c r="C34" s="9">
        <v>2</v>
      </c>
      <c r="D34" s="4" t="s">
        <v>356</v>
      </c>
      <c r="E34" s="8"/>
      <c r="F34" s="5">
        <v>5</v>
      </c>
      <c r="G34" s="4" t="s">
        <v>303</v>
      </c>
      <c r="H34" s="9">
        <v>1</v>
      </c>
    </row>
    <row r="35" spans="1:8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ht="18" x14ac:dyDescent="0.2">
      <c r="A36" s="5">
        <v>4</v>
      </c>
      <c r="B36" s="4" t="s">
        <v>300</v>
      </c>
      <c r="C36" s="3">
        <v>2</v>
      </c>
      <c r="D36" s="4" t="s">
        <v>356</v>
      </c>
      <c r="E36" s="8"/>
      <c r="F36" s="5">
        <v>6</v>
      </c>
      <c r="G36" s="4" t="s">
        <v>306</v>
      </c>
      <c r="H36" s="3">
        <v>1</v>
      </c>
    </row>
    <row r="37" spans="1:8" ht="24" customHeight="1" x14ac:dyDescent="0.2">
      <c r="A37" s="7"/>
      <c r="B37" s="8"/>
      <c r="C37" s="43"/>
      <c r="D37" s="8"/>
      <c r="E37" s="8"/>
      <c r="F37" s="8"/>
      <c r="G37" s="8"/>
      <c r="H37" s="43"/>
    </row>
    <row r="38" spans="1:8" ht="24" customHeight="1" x14ac:dyDescent="0.2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x14ac:dyDescent="0.2">
      <c r="A39" s="5">
        <v>1</v>
      </c>
      <c r="B39" s="4" t="s">
        <v>291</v>
      </c>
      <c r="C39" s="3">
        <f>SUM(C4,C11,C18,C25,C32)</f>
        <v>0</v>
      </c>
      <c r="D39" s="5"/>
      <c r="E39" s="6"/>
      <c r="F39" s="5">
        <v>4</v>
      </c>
      <c r="G39" s="67" t="s">
        <v>300</v>
      </c>
      <c r="H39" s="3">
        <f>SUM(H8,H13,H18,C29,C36)</f>
        <v>9</v>
      </c>
    </row>
    <row r="40" spans="1:8" ht="18" x14ac:dyDescent="0.2">
      <c r="A40" s="5">
        <v>2</v>
      </c>
      <c r="B40" s="4" t="s">
        <v>294</v>
      </c>
      <c r="C40" s="3">
        <f>SUM(C6,C13,C20,C27,H32)</f>
        <v>4.5</v>
      </c>
      <c r="D40" s="5"/>
      <c r="E40" s="6"/>
      <c r="F40" s="5">
        <v>5</v>
      </c>
      <c r="G40" s="4" t="s">
        <v>303</v>
      </c>
      <c r="H40" s="3">
        <f>SUM(H6,H11,C22,H29,H34)</f>
        <v>3.5</v>
      </c>
    </row>
    <row r="41" spans="1:8" ht="18" x14ac:dyDescent="0.2">
      <c r="A41" s="5">
        <v>3</v>
      </c>
      <c r="B41" s="4" t="s">
        <v>297</v>
      </c>
      <c r="C41" s="3">
        <f>SUM(C8,C15,H20,H25,C34)</f>
        <v>6</v>
      </c>
      <c r="D41" s="5"/>
      <c r="E41" s="6"/>
      <c r="F41" s="5">
        <v>6</v>
      </c>
      <c r="G41" s="68" t="s">
        <v>407</v>
      </c>
      <c r="H41" s="3">
        <f>SUM(H4,H15,H22,H27,H36)</f>
        <v>7</v>
      </c>
    </row>
  </sheetData>
  <mergeCells count="8">
    <mergeCell ref="A38:H38"/>
    <mergeCell ref="A2:H2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B003-8170-4E72-9EC0-07B16EDA1BC7}">
  <sheetPr>
    <pageSetUpPr fitToPage="1"/>
  </sheetPr>
  <dimension ref="A1:H41"/>
  <sheetViews>
    <sheetView topLeftCell="A20" workbookViewId="0">
      <selection activeCell="G41" sqref="G41"/>
    </sheetView>
  </sheetViews>
  <sheetFormatPr baseColWidth="10" defaultColWidth="8.83203125" defaultRowHeight="15" x14ac:dyDescent="0.2"/>
  <cols>
    <col min="1" max="1" width="4.6640625" customWidth="1"/>
    <col min="2" max="2" width="30.6640625" customWidth="1"/>
    <col min="3" max="3" width="7.33203125" customWidth="1"/>
    <col min="4" max="4" width="4.5" customWidth="1"/>
    <col min="5" max="5" width="1.6640625" customWidth="1"/>
    <col min="6" max="6" width="4.6640625" customWidth="1"/>
    <col min="7" max="7" width="30.6640625" customWidth="1"/>
    <col min="8" max="8" width="7.33203125" customWidth="1"/>
  </cols>
  <sheetData>
    <row r="1" spans="1:8" ht="34.5" customHeight="1" x14ac:dyDescent="0.2">
      <c r="A1" s="1"/>
      <c r="B1" s="83" t="s">
        <v>395</v>
      </c>
      <c r="C1" s="83"/>
      <c r="D1" s="83"/>
      <c r="E1" s="83"/>
      <c r="F1" s="83"/>
      <c r="G1" s="83"/>
      <c r="H1" s="83"/>
    </row>
    <row r="2" spans="1:8" s="1" customFormat="1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</row>
    <row r="3" spans="1:8" ht="14.25" customHeight="1" x14ac:dyDescent="0.2">
      <c r="A3" s="84" t="s">
        <v>354</v>
      </c>
      <c r="B3" s="84"/>
      <c r="C3" s="13" t="s">
        <v>355</v>
      </c>
      <c r="D3" s="1"/>
      <c r="E3" s="1"/>
      <c r="F3" s="1"/>
      <c r="G3" s="1"/>
      <c r="H3" s="13" t="s">
        <v>355</v>
      </c>
    </row>
    <row r="4" spans="1:8" ht="18" x14ac:dyDescent="0.2">
      <c r="A4" s="46">
        <v>1</v>
      </c>
      <c r="B4" s="4" t="s">
        <v>310</v>
      </c>
      <c r="C4" s="9">
        <v>2</v>
      </c>
      <c r="D4" s="4" t="s">
        <v>356</v>
      </c>
      <c r="E4" s="8"/>
      <c r="F4" s="4">
        <v>6</v>
      </c>
      <c r="G4" s="4" t="s">
        <v>325</v>
      </c>
      <c r="H4" s="9">
        <v>1</v>
      </c>
    </row>
    <row r="5" spans="1:8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ht="18" x14ac:dyDescent="0.2">
      <c r="A6" s="46">
        <v>2</v>
      </c>
      <c r="B6" s="4" t="s">
        <v>313</v>
      </c>
      <c r="C6" s="9">
        <v>2.5</v>
      </c>
      <c r="D6" s="4" t="s">
        <v>356</v>
      </c>
      <c r="E6" s="8"/>
      <c r="F6" s="4">
        <v>5</v>
      </c>
      <c r="G6" s="4" t="s">
        <v>322</v>
      </c>
      <c r="H6" s="9">
        <v>0.5</v>
      </c>
    </row>
    <row r="7" spans="1:8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ht="18" x14ac:dyDescent="0.2">
      <c r="A8" s="14">
        <v>3</v>
      </c>
      <c r="B8" s="4" t="s">
        <v>316</v>
      </c>
      <c r="C8" s="9">
        <v>2.5</v>
      </c>
      <c r="D8" s="4" t="s">
        <v>356</v>
      </c>
      <c r="E8" s="8"/>
      <c r="F8" s="4">
        <v>4</v>
      </c>
      <c r="G8" s="4" t="s">
        <v>319</v>
      </c>
      <c r="H8" s="9">
        <v>0.5</v>
      </c>
    </row>
    <row r="9" spans="1:8" ht="30" customHeight="1" x14ac:dyDescent="0.2">
      <c r="A9" s="1"/>
      <c r="B9" s="1"/>
      <c r="C9" s="2"/>
      <c r="D9" s="1"/>
      <c r="E9" s="1"/>
      <c r="F9" s="1"/>
      <c r="G9" s="1"/>
      <c r="H9" s="2"/>
    </row>
    <row r="10" spans="1:8" ht="16" x14ac:dyDescent="0.2">
      <c r="A10" s="84" t="s">
        <v>358</v>
      </c>
      <c r="B10" s="84"/>
      <c r="C10" s="13" t="s">
        <v>355</v>
      </c>
      <c r="D10" s="1"/>
      <c r="E10" s="1"/>
      <c r="F10" s="1"/>
      <c r="G10" s="1"/>
      <c r="H10" s="13" t="s">
        <v>355</v>
      </c>
    </row>
    <row r="11" spans="1:8" ht="18" x14ac:dyDescent="0.2">
      <c r="A11" s="46">
        <v>1</v>
      </c>
      <c r="B11" s="4" t="s">
        <v>310</v>
      </c>
      <c r="C11" s="9" t="s">
        <v>8</v>
      </c>
      <c r="D11" s="4" t="s">
        <v>356</v>
      </c>
      <c r="E11" s="8"/>
      <c r="F11" s="4">
        <v>5</v>
      </c>
      <c r="G11" s="4" t="s">
        <v>322</v>
      </c>
      <c r="H11" s="9" t="s">
        <v>8</v>
      </c>
    </row>
    <row r="12" spans="1:8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ht="18" x14ac:dyDescent="0.2">
      <c r="A13" s="14">
        <v>2</v>
      </c>
      <c r="B13" s="4" t="s">
        <v>313</v>
      </c>
      <c r="C13" s="9">
        <v>0.5</v>
      </c>
      <c r="D13" s="4" t="s">
        <v>356</v>
      </c>
      <c r="E13" s="8"/>
      <c r="F13" s="5">
        <v>4</v>
      </c>
      <c r="G13" s="4" t="s">
        <v>319</v>
      </c>
      <c r="H13" s="9">
        <v>2.5</v>
      </c>
    </row>
    <row r="14" spans="1:8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ht="18" x14ac:dyDescent="0.2">
      <c r="A15" s="46">
        <v>3</v>
      </c>
      <c r="B15" s="4" t="s">
        <v>316</v>
      </c>
      <c r="C15" s="9">
        <v>2</v>
      </c>
      <c r="D15" s="4" t="s">
        <v>356</v>
      </c>
      <c r="E15" s="8"/>
      <c r="F15" s="5">
        <v>6</v>
      </c>
      <c r="G15" s="4" t="s">
        <v>325</v>
      </c>
      <c r="H15" s="9">
        <v>1</v>
      </c>
    </row>
    <row r="16" spans="1:8" ht="30" customHeight="1" x14ac:dyDescent="0.2">
      <c r="A16" s="1"/>
      <c r="B16" s="1"/>
      <c r="C16" s="2"/>
      <c r="D16" s="1"/>
      <c r="E16" s="1"/>
      <c r="F16" s="1"/>
      <c r="G16" s="1"/>
      <c r="H16" s="2"/>
    </row>
    <row r="17" spans="1:8" ht="16" x14ac:dyDescent="0.2">
      <c r="A17" s="84" t="s">
        <v>359</v>
      </c>
      <c r="B17" s="84"/>
      <c r="C17" s="13" t="s">
        <v>355</v>
      </c>
      <c r="D17" s="1"/>
      <c r="E17" s="1"/>
      <c r="F17" s="1"/>
      <c r="G17" s="1"/>
      <c r="H17" s="13" t="s">
        <v>355</v>
      </c>
    </row>
    <row r="18" spans="1:8" ht="18" x14ac:dyDescent="0.2">
      <c r="A18" s="46">
        <v>1</v>
      </c>
      <c r="B18" s="4" t="s">
        <v>310</v>
      </c>
      <c r="C18" s="9" t="s">
        <v>8</v>
      </c>
      <c r="D18" s="4" t="s">
        <v>356</v>
      </c>
      <c r="E18" s="8"/>
      <c r="F18" s="5">
        <v>4</v>
      </c>
      <c r="G18" s="4" t="s">
        <v>319</v>
      </c>
      <c r="H18" s="9" t="s">
        <v>8</v>
      </c>
    </row>
    <row r="19" spans="1:8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ht="18" x14ac:dyDescent="0.2">
      <c r="A20" s="46">
        <v>2</v>
      </c>
      <c r="B20" s="4" t="s">
        <v>313</v>
      </c>
      <c r="C20" s="9">
        <v>0.5</v>
      </c>
      <c r="D20" s="4" t="s">
        <v>356</v>
      </c>
      <c r="E20" s="8"/>
      <c r="F20" s="5">
        <v>3</v>
      </c>
      <c r="G20" s="4" t="s">
        <v>316</v>
      </c>
      <c r="H20" s="9">
        <v>2.5</v>
      </c>
    </row>
    <row r="21" spans="1:8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ht="18" x14ac:dyDescent="0.2">
      <c r="A22" s="29">
        <v>5</v>
      </c>
      <c r="B22" s="4" t="s">
        <v>322</v>
      </c>
      <c r="C22" s="9">
        <v>0</v>
      </c>
      <c r="D22" s="4" t="s">
        <v>356</v>
      </c>
      <c r="E22" s="8"/>
      <c r="F22" s="5">
        <v>6</v>
      </c>
      <c r="G22" s="4" t="s">
        <v>325</v>
      </c>
      <c r="H22" s="9">
        <v>3</v>
      </c>
    </row>
    <row r="23" spans="1:8" ht="30" customHeight="1" x14ac:dyDescent="0.2">
      <c r="A23" s="1"/>
      <c r="B23" s="1"/>
      <c r="C23" s="2"/>
      <c r="D23" s="1"/>
      <c r="E23" s="1"/>
      <c r="F23" s="1"/>
      <c r="G23" s="1"/>
      <c r="H23" s="2"/>
    </row>
    <row r="24" spans="1:8" ht="16" x14ac:dyDescent="0.2">
      <c r="A24" s="84" t="s">
        <v>360</v>
      </c>
      <c r="B24" s="84"/>
      <c r="C24" s="13" t="s">
        <v>355</v>
      </c>
      <c r="D24" s="1"/>
      <c r="E24" s="1"/>
      <c r="F24" s="1"/>
      <c r="G24" s="1"/>
      <c r="H24" s="13" t="s">
        <v>355</v>
      </c>
    </row>
    <row r="25" spans="1:8" ht="18" x14ac:dyDescent="0.2">
      <c r="A25" s="29">
        <v>1</v>
      </c>
      <c r="B25" s="4" t="s">
        <v>310</v>
      </c>
      <c r="C25" s="9">
        <v>0</v>
      </c>
      <c r="D25" s="4" t="s">
        <v>356</v>
      </c>
      <c r="E25" s="8"/>
      <c r="F25" s="5">
        <v>3</v>
      </c>
      <c r="G25" s="4" t="s">
        <v>316</v>
      </c>
      <c r="H25" s="9">
        <v>3</v>
      </c>
    </row>
    <row r="26" spans="1:8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ht="18" x14ac:dyDescent="0.2">
      <c r="A27" s="29">
        <v>2</v>
      </c>
      <c r="B27" s="4" t="s">
        <v>313</v>
      </c>
      <c r="C27" s="9">
        <v>0</v>
      </c>
      <c r="D27" s="4" t="s">
        <v>356</v>
      </c>
      <c r="E27" s="8"/>
      <c r="F27" s="5">
        <v>6</v>
      </c>
      <c r="G27" s="4" t="s">
        <v>325</v>
      </c>
      <c r="H27" s="9">
        <v>3</v>
      </c>
    </row>
    <row r="28" spans="1:8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ht="18" x14ac:dyDescent="0.2">
      <c r="A29" s="5">
        <v>4</v>
      </c>
      <c r="B29" s="4" t="s">
        <v>319</v>
      </c>
      <c r="C29" s="9" t="s">
        <v>8</v>
      </c>
      <c r="D29" s="4" t="s">
        <v>356</v>
      </c>
      <c r="E29" s="8"/>
      <c r="F29" s="5">
        <v>5</v>
      </c>
      <c r="G29" s="4" t="s">
        <v>322</v>
      </c>
      <c r="H29" s="9" t="s">
        <v>8</v>
      </c>
    </row>
    <row r="30" spans="1:8" ht="30" customHeight="1" x14ac:dyDescent="0.2">
      <c r="A30" s="1"/>
      <c r="B30" s="1"/>
      <c r="C30" s="2"/>
      <c r="D30" s="1"/>
      <c r="E30" s="1"/>
      <c r="F30" s="1"/>
      <c r="G30" s="1"/>
      <c r="H30" s="2"/>
    </row>
    <row r="31" spans="1:8" ht="16" x14ac:dyDescent="0.2">
      <c r="A31" s="84" t="s">
        <v>361</v>
      </c>
      <c r="B31" s="84"/>
      <c r="C31" s="13" t="s">
        <v>355</v>
      </c>
      <c r="D31" s="1"/>
      <c r="E31" s="1"/>
      <c r="F31" s="1"/>
      <c r="G31" s="1"/>
      <c r="H31" s="13" t="s">
        <v>355</v>
      </c>
    </row>
    <row r="32" spans="1:8" ht="18" x14ac:dyDescent="0.2">
      <c r="A32" s="5">
        <v>1</v>
      </c>
      <c r="B32" s="4" t="s">
        <v>310</v>
      </c>
      <c r="C32" s="9" t="s">
        <v>8</v>
      </c>
      <c r="D32" s="4" t="s">
        <v>356</v>
      </c>
      <c r="E32" s="8"/>
      <c r="F32" s="5">
        <v>2</v>
      </c>
      <c r="G32" s="4" t="s">
        <v>313</v>
      </c>
      <c r="H32" s="9" t="s">
        <v>8</v>
      </c>
    </row>
    <row r="33" spans="1:8" ht="5" customHeight="1" x14ac:dyDescent="0.2">
      <c r="A33" s="10"/>
      <c r="B33" s="4"/>
      <c r="C33" s="12"/>
      <c r="D33" s="8"/>
      <c r="E33" s="8"/>
      <c r="F33" s="8"/>
      <c r="G33" s="8"/>
      <c r="H33" s="12"/>
    </row>
    <row r="34" spans="1:8" ht="18" x14ac:dyDescent="0.2">
      <c r="A34" s="29">
        <v>3</v>
      </c>
      <c r="B34" s="4" t="s">
        <v>316</v>
      </c>
      <c r="C34" s="9">
        <v>3</v>
      </c>
      <c r="D34" s="4" t="s">
        <v>356</v>
      </c>
      <c r="E34" s="8"/>
      <c r="F34" s="5">
        <v>5</v>
      </c>
      <c r="G34" s="4" t="s">
        <v>322</v>
      </c>
      <c r="H34" s="9">
        <v>0</v>
      </c>
    </row>
    <row r="35" spans="1:8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ht="18" x14ac:dyDescent="0.2">
      <c r="A36" s="5">
        <v>4</v>
      </c>
      <c r="B36" s="4" t="s">
        <v>319</v>
      </c>
      <c r="C36" s="3" t="s">
        <v>8</v>
      </c>
      <c r="D36" s="4" t="s">
        <v>356</v>
      </c>
      <c r="E36" s="8"/>
      <c r="F36" s="5">
        <v>6</v>
      </c>
      <c r="G36" s="4" t="s">
        <v>325</v>
      </c>
      <c r="H36" s="3" t="s">
        <v>8</v>
      </c>
    </row>
    <row r="37" spans="1:8" ht="24" customHeight="1" x14ac:dyDescent="0.2">
      <c r="A37" s="7"/>
      <c r="B37" s="8"/>
      <c r="C37" s="43"/>
      <c r="D37" s="8"/>
      <c r="E37" s="8"/>
      <c r="F37" s="8"/>
      <c r="G37" s="8"/>
      <c r="H37" s="43"/>
    </row>
    <row r="38" spans="1:8" ht="24" customHeight="1" x14ac:dyDescent="0.2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x14ac:dyDescent="0.2">
      <c r="A39" s="5">
        <v>1</v>
      </c>
      <c r="B39" s="4" t="s">
        <v>310</v>
      </c>
      <c r="C39" s="3">
        <f>SUM(C4,C11,C18,C25,C32)</f>
        <v>2</v>
      </c>
      <c r="D39" s="5"/>
      <c r="E39" s="6"/>
      <c r="F39" s="5">
        <v>4</v>
      </c>
      <c r="G39" s="4" t="s">
        <v>319</v>
      </c>
      <c r="H39" s="3">
        <f>SUM(H8,H13,H18,C29,C36)</f>
        <v>3</v>
      </c>
    </row>
    <row r="40" spans="1:8" ht="18" x14ac:dyDescent="0.2">
      <c r="A40" s="5">
        <v>2</v>
      </c>
      <c r="B40" s="4" t="s">
        <v>313</v>
      </c>
      <c r="C40" s="3">
        <f>SUM(C6,C13,C20,C27,H32)</f>
        <v>3.5</v>
      </c>
      <c r="D40" s="5"/>
      <c r="E40" s="6"/>
      <c r="F40" s="5">
        <v>5</v>
      </c>
      <c r="G40" s="4" t="s">
        <v>322</v>
      </c>
      <c r="H40" s="3">
        <f>SUM(H6,H11,C22,H29,H34)</f>
        <v>0.5</v>
      </c>
    </row>
    <row r="41" spans="1:8" ht="18" x14ac:dyDescent="0.2">
      <c r="A41" s="5">
        <v>3</v>
      </c>
      <c r="B41" s="67" t="s">
        <v>316</v>
      </c>
      <c r="C41" s="3">
        <f>SUM(C8,C15,H20,H25,C34)</f>
        <v>13</v>
      </c>
      <c r="D41" s="5"/>
      <c r="E41" s="6"/>
      <c r="F41" s="5">
        <v>6</v>
      </c>
      <c r="G41" s="68" t="s">
        <v>325</v>
      </c>
      <c r="H41" s="3">
        <f>SUM(H4,H15,H22,H27,H36)</f>
        <v>8</v>
      </c>
    </row>
  </sheetData>
  <mergeCells count="8">
    <mergeCell ref="A31:B31"/>
    <mergeCell ref="A38:H38"/>
    <mergeCell ref="B1:H1"/>
    <mergeCell ref="A2:H2"/>
    <mergeCell ref="A3:B3"/>
    <mergeCell ref="A10:B10"/>
    <mergeCell ref="A17:B17"/>
    <mergeCell ref="A24:B24"/>
  </mergeCells>
  <pageMargins left="0.7" right="0.7" top="0.75" bottom="0.75" header="0.3" footer="0.3"/>
  <pageSetup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1903-72A5-428B-8DB3-219D07330370}">
  <sheetPr>
    <pageSetUpPr fitToPage="1"/>
  </sheetPr>
  <dimension ref="A1:H43"/>
  <sheetViews>
    <sheetView tabSelected="1" topLeftCell="A25" workbookViewId="0">
      <selection activeCell="L34" sqref="L34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6.164062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6.164062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6.164062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6.164062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6.164062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6.164062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6.164062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6.164062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6.164062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6.164062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6.164062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6.164062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6.164062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6.164062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6.164062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6.164062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6.164062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6.164062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6.164062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6.164062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6.164062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6.164062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6.164062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6.164062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6.164062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6.164062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6.164062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6.164062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6.164062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6.164062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6.164062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6.164062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6.164062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6.164062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6.164062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6.164062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6.164062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6.164062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6.164062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6.164062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6.164062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6.164062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6.164062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6.164062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6.164062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6.164062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6.164062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6.164062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6.164062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6.164062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6.164062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6.164062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6.164062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6.164062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6.164062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6.164062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6.164062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6.164062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6.164062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6.164062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6.164062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6.164062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6.164062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6.164062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8" ht="34.5" customHeight="1" x14ac:dyDescent="0.15">
      <c r="B1" s="83" t="s">
        <v>396</v>
      </c>
      <c r="C1" s="83"/>
      <c r="D1" s="83"/>
      <c r="E1" s="83"/>
      <c r="F1" s="83"/>
      <c r="G1" s="83"/>
      <c r="H1" s="83"/>
    </row>
    <row r="2" spans="1:8" ht="35" customHeight="1" x14ac:dyDescent="0.15">
      <c r="A2" s="85" t="s">
        <v>378</v>
      </c>
      <c r="B2" s="85"/>
      <c r="C2" s="85"/>
      <c r="D2" s="85"/>
      <c r="E2" s="85"/>
      <c r="F2" s="85"/>
      <c r="G2" s="85"/>
      <c r="H2" s="8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329</v>
      </c>
      <c r="C4" s="9" t="s">
        <v>8</v>
      </c>
      <c r="D4" s="4" t="s">
        <v>356</v>
      </c>
      <c r="E4" s="8"/>
      <c r="F4" s="4">
        <v>6</v>
      </c>
      <c r="G4" s="4" t="s">
        <v>397</v>
      </c>
      <c r="H4" s="27" t="s">
        <v>8</v>
      </c>
    </row>
    <row r="5" spans="1:8" s="7" customFormat="1" ht="18" x14ac:dyDescent="0.2">
      <c r="A5" s="14">
        <v>2</v>
      </c>
      <c r="B5" s="4" t="s">
        <v>332</v>
      </c>
      <c r="C5" s="9">
        <v>1</v>
      </c>
      <c r="D5" s="4" t="s">
        <v>356</v>
      </c>
      <c r="E5" s="8"/>
      <c r="F5" s="4">
        <v>5</v>
      </c>
      <c r="G5" s="4" t="s">
        <v>338</v>
      </c>
      <c r="H5" s="27">
        <v>2</v>
      </c>
    </row>
    <row r="6" spans="1:8" s="7" customFormat="1" ht="18" x14ac:dyDescent="0.2">
      <c r="A6" s="14">
        <v>3</v>
      </c>
      <c r="B6" s="4" t="s">
        <v>335</v>
      </c>
      <c r="C6" s="9">
        <v>0</v>
      </c>
      <c r="D6" s="4" t="s">
        <v>356</v>
      </c>
      <c r="E6" s="8"/>
      <c r="F6" s="4">
        <v>5</v>
      </c>
      <c r="G6" s="4" t="s">
        <v>338</v>
      </c>
      <c r="H6" s="27">
        <v>3</v>
      </c>
    </row>
    <row r="7" spans="1:8" s="7" customFormat="1" ht="18" x14ac:dyDescent="0.2">
      <c r="A7" s="14">
        <v>7</v>
      </c>
      <c r="B7" s="4" t="s">
        <v>398</v>
      </c>
      <c r="C7" s="9">
        <v>2.5</v>
      </c>
      <c r="D7" s="4" t="s">
        <v>356</v>
      </c>
      <c r="E7" s="8"/>
      <c r="F7" s="4">
        <v>8</v>
      </c>
      <c r="G7" s="4" t="s">
        <v>347</v>
      </c>
      <c r="H7" s="27">
        <v>0.5</v>
      </c>
    </row>
    <row r="8" spans="1:8" s="7" customFormat="1" ht="18" x14ac:dyDescent="0.2">
      <c r="A8" s="14">
        <v>1</v>
      </c>
      <c r="B8" s="4" t="s">
        <v>329</v>
      </c>
      <c r="C8" s="9">
        <v>1.5</v>
      </c>
      <c r="D8" s="4" t="s">
        <v>356</v>
      </c>
      <c r="E8" s="8"/>
      <c r="F8" s="4">
        <v>9</v>
      </c>
      <c r="G8" s="4" t="s">
        <v>350</v>
      </c>
      <c r="H8" s="27">
        <v>1.5</v>
      </c>
    </row>
    <row r="9" spans="1:8" s="7" customFormat="1" ht="21" customHeight="1" x14ac:dyDescent="0.2">
      <c r="A9" s="10"/>
      <c r="B9" s="8"/>
      <c r="C9" s="12"/>
      <c r="D9" s="8"/>
      <c r="E9" s="8"/>
      <c r="F9" s="8"/>
      <c r="G9" s="8"/>
      <c r="H9" s="39"/>
    </row>
    <row r="10" spans="1:8" ht="16" x14ac:dyDescent="0.15">
      <c r="A10" s="84" t="s">
        <v>358</v>
      </c>
      <c r="B10" s="84"/>
      <c r="C10" s="13" t="s">
        <v>355</v>
      </c>
      <c r="H10" s="40" t="s">
        <v>355</v>
      </c>
    </row>
    <row r="11" spans="1:8" s="7" customFormat="1" ht="18" x14ac:dyDescent="0.2">
      <c r="A11" s="14">
        <v>1</v>
      </c>
      <c r="B11" s="4" t="s">
        <v>329</v>
      </c>
      <c r="C11" s="9">
        <v>1.5</v>
      </c>
      <c r="D11" s="4" t="s">
        <v>356</v>
      </c>
      <c r="E11" s="8"/>
      <c r="F11" s="4">
        <v>7</v>
      </c>
      <c r="G11" s="4" t="s">
        <v>398</v>
      </c>
      <c r="H11" s="27">
        <v>1.5</v>
      </c>
    </row>
    <row r="12" spans="1:8" s="7" customFormat="1" ht="18" x14ac:dyDescent="0.2">
      <c r="A12" s="14">
        <v>2</v>
      </c>
      <c r="B12" s="4" t="s">
        <v>332</v>
      </c>
      <c r="C12" s="9" t="s">
        <v>8</v>
      </c>
      <c r="D12" s="4" t="s">
        <v>356</v>
      </c>
      <c r="E12" s="8"/>
      <c r="F12" s="5">
        <v>6</v>
      </c>
      <c r="G12" s="4" t="s">
        <v>397</v>
      </c>
      <c r="H12" s="27" t="s">
        <v>8</v>
      </c>
    </row>
    <row r="13" spans="1:8" s="7" customFormat="1" ht="18" x14ac:dyDescent="0.2">
      <c r="A13" s="14">
        <v>3</v>
      </c>
      <c r="B13" s="4" t="s">
        <v>335</v>
      </c>
      <c r="C13" s="9">
        <v>0</v>
      </c>
      <c r="D13" s="4" t="s">
        <v>356</v>
      </c>
      <c r="E13" s="8"/>
      <c r="F13" s="5">
        <v>7</v>
      </c>
      <c r="G13" s="4" t="s">
        <v>398</v>
      </c>
      <c r="H13" s="27">
        <v>3</v>
      </c>
    </row>
    <row r="14" spans="1:8" s="7" customFormat="1" ht="18" x14ac:dyDescent="0.2">
      <c r="A14" s="14">
        <v>5</v>
      </c>
      <c r="B14" s="4" t="s">
        <v>338</v>
      </c>
      <c r="C14" s="9">
        <v>2</v>
      </c>
      <c r="D14" s="4" t="s">
        <v>356</v>
      </c>
      <c r="E14" s="8"/>
      <c r="F14" s="5">
        <v>8</v>
      </c>
      <c r="G14" s="4" t="s">
        <v>347</v>
      </c>
      <c r="H14" s="27">
        <v>1</v>
      </c>
    </row>
    <row r="15" spans="1:8" s="7" customFormat="1" ht="18" x14ac:dyDescent="0.2">
      <c r="A15" s="14">
        <v>2</v>
      </c>
      <c r="B15" s="4" t="s">
        <v>332</v>
      </c>
      <c r="C15" s="9">
        <v>2</v>
      </c>
      <c r="D15" s="4" t="s">
        <v>356</v>
      </c>
      <c r="E15" s="8"/>
      <c r="F15" s="5">
        <v>9</v>
      </c>
      <c r="G15" s="4" t="s">
        <v>350</v>
      </c>
      <c r="H15" s="27">
        <v>1</v>
      </c>
    </row>
    <row r="16" spans="1:8" ht="30" customHeight="1" x14ac:dyDescent="0.15">
      <c r="H16" s="41"/>
    </row>
    <row r="17" spans="1:8" ht="16" x14ac:dyDescent="0.15">
      <c r="A17" s="84" t="s">
        <v>359</v>
      </c>
      <c r="B17" s="84"/>
      <c r="C17" s="13" t="s">
        <v>355</v>
      </c>
      <c r="H17" s="40" t="s">
        <v>355</v>
      </c>
    </row>
    <row r="18" spans="1:8" s="7" customFormat="1" ht="18" x14ac:dyDescent="0.2">
      <c r="A18" s="14">
        <v>1</v>
      </c>
      <c r="B18" s="4" t="s">
        <v>329</v>
      </c>
      <c r="C18" s="9">
        <v>1</v>
      </c>
      <c r="D18" s="4" t="s">
        <v>356</v>
      </c>
      <c r="E18" s="8"/>
      <c r="F18" s="5">
        <v>5</v>
      </c>
      <c r="G18" s="4" t="s">
        <v>338</v>
      </c>
      <c r="H18" s="27">
        <v>2</v>
      </c>
    </row>
    <row r="19" spans="1:8" s="38" customFormat="1" ht="18" x14ac:dyDescent="0.2">
      <c r="A19" s="14">
        <v>2</v>
      </c>
      <c r="B19" s="4" t="s">
        <v>332</v>
      </c>
      <c r="C19" s="9">
        <v>3</v>
      </c>
      <c r="D19" s="4" t="s">
        <v>356</v>
      </c>
      <c r="E19" s="37"/>
      <c r="F19" s="5">
        <v>3</v>
      </c>
      <c r="G19" s="4" t="s">
        <v>399</v>
      </c>
      <c r="H19" s="27">
        <v>0</v>
      </c>
    </row>
    <row r="20" spans="1:8" s="7" customFormat="1" ht="18" x14ac:dyDescent="0.2">
      <c r="A20" s="5">
        <v>3</v>
      </c>
      <c r="B20" s="4" t="s">
        <v>335</v>
      </c>
      <c r="C20" s="9" t="s">
        <v>8</v>
      </c>
      <c r="D20" s="4" t="s">
        <v>356</v>
      </c>
      <c r="E20" s="8"/>
      <c r="F20" s="5">
        <v>6</v>
      </c>
      <c r="G20" s="4" t="s">
        <v>397</v>
      </c>
      <c r="H20" s="27" t="s">
        <v>8</v>
      </c>
    </row>
    <row r="21" spans="1:8" s="7" customFormat="1" ht="18" x14ac:dyDescent="0.2">
      <c r="A21" s="5">
        <v>4</v>
      </c>
      <c r="B21" s="4" t="s">
        <v>357</v>
      </c>
      <c r="C21" s="9"/>
      <c r="D21" s="4" t="s">
        <v>356</v>
      </c>
      <c r="E21" s="8"/>
      <c r="F21" s="5">
        <v>8</v>
      </c>
      <c r="G21" s="4" t="s">
        <v>347</v>
      </c>
      <c r="H21" s="27"/>
    </row>
    <row r="22" spans="1:8" s="7" customFormat="1" ht="18" x14ac:dyDescent="0.2">
      <c r="A22" s="5">
        <v>7</v>
      </c>
      <c r="B22" s="4" t="s">
        <v>398</v>
      </c>
      <c r="C22" s="9">
        <v>2.5</v>
      </c>
      <c r="D22" s="4" t="s">
        <v>356</v>
      </c>
      <c r="E22" s="8"/>
      <c r="F22" s="5">
        <v>9</v>
      </c>
      <c r="G22" s="4" t="s">
        <v>350</v>
      </c>
      <c r="H22" s="27">
        <v>0.5</v>
      </c>
    </row>
    <row r="23" spans="1:8" ht="30" customHeight="1" x14ac:dyDescent="0.15">
      <c r="H23" s="41"/>
    </row>
    <row r="24" spans="1:8" ht="16" x14ac:dyDescent="0.15">
      <c r="A24" s="84" t="s">
        <v>360</v>
      </c>
      <c r="B24" s="84"/>
      <c r="C24" s="13" t="s">
        <v>355</v>
      </c>
      <c r="H24" s="40" t="s">
        <v>355</v>
      </c>
    </row>
    <row r="25" spans="1:8" s="7" customFormat="1" ht="18" x14ac:dyDescent="0.2">
      <c r="A25" s="5">
        <v>1</v>
      </c>
      <c r="B25" s="4" t="s">
        <v>329</v>
      </c>
      <c r="C25" s="9">
        <v>2.5</v>
      </c>
      <c r="D25" s="4" t="s">
        <v>356</v>
      </c>
      <c r="E25" s="8"/>
      <c r="F25" s="5">
        <v>8</v>
      </c>
      <c r="G25" s="4" t="s">
        <v>347</v>
      </c>
      <c r="H25" s="27">
        <v>0.5</v>
      </c>
    </row>
    <row r="26" spans="1:8" s="7" customFormat="1" ht="18" x14ac:dyDescent="0.2">
      <c r="A26" s="5">
        <v>2</v>
      </c>
      <c r="B26" s="4" t="s">
        <v>332</v>
      </c>
      <c r="C26" s="27">
        <v>2.5</v>
      </c>
      <c r="D26" s="4" t="s">
        <v>356</v>
      </c>
      <c r="E26" s="8"/>
      <c r="F26" s="5">
        <v>7</v>
      </c>
      <c r="G26" s="4" t="s">
        <v>398</v>
      </c>
      <c r="H26" s="27">
        <v>0.5</v>
      </c>
    </row>
    <row r="27" spans="1:8" s="7" customFormat="1" ht="18" x14ac:dyDescent="0.2">
      <c r="A27" s="5">
        <v>3</v>
      </c>
      <c r="B27" s="4" t="s">
        <v>335</v>
      </c>
      <c r="C27" s="9">
        <v>1.5</v>
      </c>
      <c r="D27" s="4" t="s">
        <v>356</v>
      </c>
      <c r="E27" s="8"/>
      <c r="F27" s="5">
        <v>8</v>
      </c>
      <c r="G27" s="4" t="s">
        <v>347</v>
      </c>
      <c r="H27" s="27">
        <v>1.5</v>
      </c>
    </row>
    <row r="28" spans="1:8" s="7" customFormat="1" ht="18" x14ac:dyDescent="0.2">
      <c r="A28" s="5">
        <v>6</v>
      </c>
      <c r="B28" s="4" t="s">
        <v>397</v>
      </c>
      <c r="C28" s="9"/>
      <c r="D28" s="4" t="s">
        <v>356</v>
      </c>
      <c r="E28" s="8"/>
      <c r="F28" s="5">
        <v>9</v>
      </c>
      <c r="G28" s="4" t="s">
        <v>350</v>
      </c>
      <c r="H28" s="27"/>
    </row>
    <row r="29" spans="1:8" s="7" customFormat="1" ht="18" x14ac:dyDescent="0.2">
      <c r="A29" s="5">
        <v>7</v>
      </c>
      <c r="B29" s="4" t="s">
        <v>398</v>
      </c>
      <c r="C29" s="9">
        <v>2.5</v>
      </c>
      <c r="D29" s="4" t="s">
        <v>356</v>
      </c>
      <c r="E29" s="8"/>
      <c r="F29" s="5">
        <v>5</v>
      </c>
      <c r="G29" s="4" t="s">
        <v>338</v>
      </c>
      <c r="H29" s="27">
        <v>0.5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329</v>
      </c>
      <c r="C32" s="9">
        <v>1</v>
      </c>
      <c r="D32" s="4" t="s">
        <v>356</v>
      </c>
      <c r="E32" s="8"/>
      <c r="F32" s="5">
        <v>2</v>
      </c>
      <c r="G32" s="4" t="s">
        <v>332</v>
      </c>
      <c r="H32" s="9">
        <v>2</v>
      </c>
    </row>
    <row r="33" spans="1:8" s="7" customFormat="1" ht="18" x14ac:dyDescent="0.2">
      <c r="A33" s="5">
        <v>3</v>
      </c>
      <c r="B33" s="4" t="s">
        <v>335</v>
      </c>
      <c r="C33" s="27">
        <v>0</v>
      </c>
      <c r="D33" s="26" t="s">
        <v>356</v>
      </c>
      <c r="E33" s="28"/>
      <c r="F33" s="29">
        <v>9</v>
      </c>
      <c r="G33" s="4" t="s">
        <v>350</v>
      </c>
      <c r="H33" s="9">
        <v>3</v>
      </c>
    </row>
    <row r="34" spans="1:8" s="7" customFormat="1" ht="18" x14ac:dyDescent="0.2">
      <c r="A34" s="5">
        <v>5</v>
      </c>
      <c r="B34" s="4" t="s">
        <v>338</v>
      </c>
      <c r="C34" s="9" t="s">
        <v>8</v>
      </c>
      <c r="D34" s="4" t="s">
        <v>356</v>
      </c>
      <c r="E34" s="8"/>
      <c r="F34" s="5">
        <v>6</v>
      </c>
      <c r="G34" s="4" t="s">
        <v>397</v>
      </c>
      <c r="H34" s="9" t="s">
        <v>8</v>
      </c>
    </row>
    <row r="35" spans="1:8" s="7" customFormat="1" ht="18" x14ac:dyDescent="0.2">
      <c r="A35" s="5">
        <v>7</v>
      </c>
      <c r="B35" s="4" t="s">
        <v>398</v>
      </c>
      <c r="C35" s="9"/>
      <c r="D35" s="4" t="s">
        <v>356</v>
      </c>
      <c r="E35" s="8"/>
      <c r="F35" s="5">
        <v>6</v>
      </c>
      <c r="G35" s="4" t="s">
        <v>397</v>
      </c>
      <c r="H35" s="9"/>
    </row>
    <row r="36" spans="1:8" s="7" customFormat="1" ht="18" x14ac:dyDescent="0.2">
      <c r="A36" s="5">
        <v>8</v>
      </c>
      <c r="B36" s="4" t="s">
        <v>347</v>
      </c>
      <c r="C36" s="9" t="s">
        <v>8</v>
      </c>
      <c r="D36" s="4" t="s">
        <v>356</v>
      </c>
      <c r="E36" s="8"/>
      <c r="F36" s="5">
        <v>9</v>
      </c>
      <c r="G36" s="4" t="s">
        <v>350</v>
      </c>
      <c r="H36" s="9" t="s">
        <v>8</v>
      </c>
    </row>
    <row r="37" spans="1:8" s="7" customFormat="1" ht="24" customHeight="1" x14ac:dyDescent="0.2">
      <c r="A37" s="10"/>
      <c r="B37" s="8"/>
      <c r="C37" s="12"/>
      <c r="D37" s="8"/>
      <c r="E37" s="8"/>
      <c r="F37" s="8"/>
      <c r="G37" s="8"/>
      <c r="H37" s="12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x14ac:dyDescent="0.2">
      <c r="A39" s="5">
        <v>1</v>
      </c>
      <c r="B39" s="4" t="s">
        <v>329</v>
      </c>
      <c r="C39" s="86">
        <f>SUM(C4,C8,C11,C18,C25,C32)</f>
        <v>7.5</v>
      </c>
      <c r="D39" s="87"/>
      <c r="E39" s="6"/>
      <c r="F39" s="5">
        <v>6</v>
      </c>
      <c r="G39" s="4" t="s">
        <v>397</v>
      </c>
      <c r="H39" s="3">
        <f>SUM(H4,H12,H20,C28,H35,H34)</f>
        <v>0</v>
      </c>
    </row>
    <row r="40" spans="1:8" ht="18" x14ac:dyDescent="0.2">
      <c r="A40" s="5">
        <v>2</v>
      </c>
      <c r="B40" s="68" t="s">
        <v>332</v>
      </c>
      <c r="C40" s="86">
        <f>SUM(H32,C26,C19,C15,C12,C5)</f>
        <v>10.5</v>
      </c>
      <c r="D40" s="87"/>
      <c r="E40" s="6"/>
      <c r="F40" s="5">
        <v>7</v>
      </c>
      <c r="G40" s="67" t="s">
        <v>408</v>
      </c>
      <c r="H40" s="3">
        <f>SUM(C7,H13,H11,C22,C29,H26,C35)</f>
        <v>12.5</v>
      </c>
    </row>
    <row r="41" spans="1:8" ht="18" customHeight="1" x14ac:dyDescent="0.2">
      <c r="A41" s="5">
        <v>3</v>
      </c>
      <c r="B41" s="4" t="s">
        <v>399</v>
      </c>
      <c r="C41" s="86">
        <f>SUM(C6,C13,C20,H19,C27,C33)</f>
        <v>1.5</v>
      </c>
      <c r="D41" s="87"/>
      <c r="E41" s="6"/>
      <c r="F41" s="5">
        <v>8</v>
      </c>
      <c r="G41" s="4" t="s">
        <v>347</v>
      </c>
      <c r="H41" s="3">
        <f>SUM(H7,H14,H22,H27,H25,C36)</f>
        <v>4</v>
      </c>
    </row>
    <row r="42" spans="1:8" ht="18" x14ac:dyDescent="0.2">
      <c r="A42" s="5">
        <v>4</v>
      </c>
      <c r="B42" s="4" t="s">
        <v>400</v>
      </c>
      <c r="C42" s="86"/>
      <c r="D42" s="87"/>
      <c r="E42" s="6"/>
      <c r="F42" s="5">
        <v>9</v>
      </c>
      <c r="G42" s="4" t="s">
        <v>350</v>
      </c>
      <c r="H42" s="3">
        <f>SUM(H8,H15,H22,H28,H33,H36)</f>
        <v>6</v>
      </c>
    </row>
    <row r="43" spans="1:8" ht="18" x14ac:dyDescent="0.2">
      <c r="A43" s="5">
        <v>5</v>
      </c>
      <c r="B43" s="4" t="s">
        <v>338</v>
      </c>
      <c r="C43" s="86">
        <f>SUM(H5,H6,C14,H18,H29,C34)</f>
        <v>9.5</v>
      </c>
      <c r="D43" s="87"/>
      <c r="E43" s="6"/>
      <c r="F43" s="5" t="s">
        <v>8</v>
      </c>
      <c r="G43" s="4" t="s">
        <v>8</v>
      </c>
      <c r="H43" s="3"/>
    </row>
  </sheetData>
  <mergeCells count="13">
    <mergeCell ref="C39:D39"/>
    <mergeCell ref="C40:D40"/>
    <mergeCell ref="C41:D41"/>
    <mergeCell ref="C42:D42"/>
    <mergeCell ref="C43:D43"/>
    <mergeCell ref="A31:B31"/>
    <mergeCell ref="A38:H38"/>
    <mergeCell ref="B1:H1"/>
    <mergeCell ref="A2:H2"/>
    <mergeCell ref="A3:B3"/>
    <mergeCell ref="A10:B10"/>
    <mergeCell ref="A17:B17"/>
    <mergeCell ref="A24:B24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DFF2-9303-426A-A188-94997FF51900}">
  <sheetPr codeName="Sheet2">
    <pageSetUpPr fitToPage="1"/>
  </sheetPr>
  <dimension ref="A1:H44"/>
  <sheetViews>
    <sheetView zoomScaleNormal="100" workbookViewId="0">
      <selection activeCell="K40" sqref="K40"/>
    </sheetView>
  </sheetViews>
  <sheetFormatPr baseColWidth="10" defaultColWidth="9.16406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5.5" style="1" customWidth="1"/>
    <col min="10" max="10" width="9.6640625" style="1" customWidth="1"/>
    <col min="11" max="11" width="3.33203125" style="1" customWidth="1"/>
    <col min="12" max="12" width="8.6640625" style="1" customWidth="1"/>
    <col min="13" max="16384" width="9.1640625" style="1"/>
  </cols>
  <sheetData>
    <row r="1" spans="1:8" ht="34.5" customHeight="1" x14ac:dyDescent="0.15">
      <c r="B1" s="83" t="s">
        <v>353</v>
      </c>
      <c r="C1" s="83"/>
      <c r="D1" s="83"/>
      <c r="E1" s="83"/>
      <c r="F1" s="83"/>
      <c r="G1" s="83"/>
      <c r="H1" s="83"/>
    </row>
    <row r="2" spans="1:8" ht="35" customHeight="1" x14ac:dyDescent="0.15">
      <c r="B2" s="16"/>
      <c r="C2" s="15"/>
      <c r="D2" s="16"/>
      <c r="E2" s="16"/>
      <c r="F2" s="16"/>
      <c r="G2" s="16"/>
      <c r="H2" s="1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5</v>
      </c>
      <c r="C4" s="9">
        <v>3</v>
      </c>
      <c r="D4" s="4" t="s">
        <v>356</v>
      </c>
      <c r="E4" s="8"/>
      <c r="F4" s="4">
        <v>6</v>
      </c>
      <c r="G4" s="4" t="s">
        <v>21</v>
      </c>
      <c r="H4" s="9">
        <v>0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9</v>
      </c>
      <c r="C6" s="4" t="s">
        <v>357</v>
      </c>
      <c r="D6" s="4" t="s">
        <v>356</v>
      </c>
      <c r="E6" s="8"/>
      <c r="F6" s="4">
        <v>5</v>
      </c>
      <c r="G6" s="4" t="s">
        <v>357</v>
      </c>
      <c r="H6" s="11" t="s">
        <v>8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35" t="s">
        <v>12</v>
      </c>
      <c r="C8" s="3">
        <v>0.5</v>
      </c>
      <c r="D8" s="4" t="s">
        <v>356</v>
      </c>
      <c r="E8" s="8"/>
      <c r="F8" s="4">
        <v>4</v>
      </c>
      <c r="G8" s="4" t="s">
        <v>15</v>
      </c>
      <c r="H8" s="3">
        <v>2.5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5</v>
      </c>
      <c r="C11" s="9" t="s">
        <v>8</v>
      </c>
      <c r="D11" s="4" t="s">
        <v>356</v>
      </c>
      <c r="E11" s="8"/>
      <c r="F11" s="4">
        <v>5</v>
      </c>
      <c r="G11" s="4" t="s">
        <v>357</v>
      </c>
      <c r="H11" s="9" t="s">
        <v>8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9</v>
      </c>
      <c r="C13" s="4" t="s">
        <v>357</v>
      </c>
      <c r="D13" s="4" t="s">
        <v>356</v>
      </c>
      <c r="E13" s="8"/>
      <c r="F13" s="5">
        <v>4</v>
      </c>
      <c r="G13" s="4" t="s">
        <v>15</v>
      </c>
      <c r="H13" s="9" t="s">
        <v>8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35" t="s">
        <v>12</v>
      </c>
      <c r="C15" s="9" t="s">
        <v>8</v>
      </c>
      <c r="D15" s="4" t="s">
        <v>356</v>
      </c>
      <c r="E15" s="8"/>
      <c r="F15" s="5">
        <v>6</v>
      </c>
      <c r="G15" s="4" t="s">
        <v>21</v>
      </c>
      <c r="H15" s="9" t="s">
        <v>8</v>
      </c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5</v>
      </c>
      <c r="C18" s="9">
        <v>3</v>
      </c>
      <c r="D18" s="4" t="s">
        <v>356</v>
      </c>
      <c r="E18" s="8"/>
      <c r="F18" s="5">
        <v>4</v>
      </c>
      <c r="G18" s="4" t="s">
        <v>15</v>
      </c>
      <c r="H18" s="9">
        <v>0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9</v>
      </c>
      <c r="C20" s="4" t="s">
        <v>357</v>
      </c>
      <c r="D20" s="4" t="s">
        <v>356</v>
      </c>
      <c r="E20" s="8"/>
      <c r="F20" s="5">
        <v>3</v>
      </c>
      <c r="G20" s="35" t="s">
        <v>12</v>
      </c>
      <c r="H20" s="9"/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357</v>
      </c>
      <c r="C22" s="9"/>
      <c r="D22" s="4" t="s">
        <v>356</v>
      </c>
      <c r="E22" s="8"/>
      <c r="F22" s="5">
        <v>6</v>
      </c>
      <c r="G22" s="4" t="s">
        <v>21</v>
      </c>
      <c r="H22" s="9"/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5</v>
      </c>
      <c r="C25" s="9">
        <v>3</v>
      </c>
      <c r="D25" s="4" t="s">
        <v>356</v>
      </c>
      <c r="E25" s="8"/>
      <c r="F25" s="5">
        <v>3</v>
      </c>
      <c r="G25" s="35" t="s">
        <v>12</v>
      </c>
      <c r="H25" s="9">
        <v>0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9</v>
      </c>
      <c r="C27" s="4" t="s">
        <v>357</v>
      </c>
      <c r="D27" s="4" t="s">
        <v>356</v>
      </c>
      <c r="E27" s="8"/>
      <c r="F27" s="5">
        <v>6</v>
      </c>
      <c r="G27" s="4" t="s">
        <v>21</v>
      </c>
      <c r="H27" s="9" t="s">
        <v>8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15</v>
      </c>
      <c r="C29" s="9"/>
      <c r="D29" s="4" t="s">
        <v>356</v>
      </c>
      <c r="E29" s="8"/>
      <c r="F29" s="5">
        <v>5</v>
      </c>
      <c r="G29" s="4" t="s">
        <v>357</v>
      </c>
      <c r="H29" s="9"/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5</v>
      </c>
      <c r="C32" s="9" t="s">
        <v>8</v>
      </c>
      <c r="D32" s="4" t="s">
        <v>356</v>
      </c>
      <c r="E32" s="8"/>
      <c r="F32" s="5">
        <v>2</v>
      </c>
      <c r="G32" s="4" t="s">
        <v>9</v>
      </c>
      <c r="H32" s="4" t="s">
        <v>357</v>
      </c>
    </row>
    <row r="33" spans="1:8" s="7" customFormat="1" ht="5" customHeight="1" x14ac:dyDescent="0.2">
      <c r="A33" s="10"/>
      <c r="B33" s="8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35" t="s">
        <v>12</v>
      </c>
      <c r="C34" s="9" t="s">
        <v>8</v>
      </c>
      <c r="D34" s="4" t="s">
        <v>356</v>
      </c>
      <c r="E34" s="8"/>
      <c r="F34" s="5">
        <v>5</v>
      </c>
      <c r="G34" s="4" t="s">
        <v>357</v>
      </c>
      <c r="H34" s="9" t="s">
        <v>8</v>
      </c>
    </row>
    <row r="35" spans="1:8" s="7" customFormat="1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4" t="s">
        <v>15</v>
      </c>
      <c r="C36" s="9">
        <v>0</v>
      </c>
      <c r="D36" s="4" t="s">
        <v>356</v>
      </c>
      <c r="E36" s="8"/>
      <c r="F36" s="5">
        <v>6</v>
      </c>
      <c r="G36" s="4" t="s">
        <v>21</v>
      </c>
      <c r="H36" s="9">
        <v>3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67" t="s">
        <v>5</v>
      </c>
      <c r="C39" s="3">
        <f>SUM(C18,H22,C25,C32)</f>
        <v>6</v>
      </c>
      <c r="D39" s="5"/>
      <c r="E39" s="6"/>
      <c r="F39" s="5">
        <v>4</v>
      </c>
      <c r="G39" s="4" t="s">
        <v>15</v>
      </c>
      <c r="H39" s="3">
        <v>2.5</v>
      </c>
    </row>
    <row r="40" spans="1:8" ht="18" customHeight="1" x14ac:dyDescent="0.2">
      <c r="A40" s="5">
        <v>2</v>
      </c>
      <c r="B40" s="4" t="s">
        <v>401</v>
      </c>
      <c r="C40" s="3">
        <v>0</v>
      </c>
      <c r="D40" s="5"/>
      <c r="E40" s="6"/>
      <c r="F40" s="5">
        <v>5</v>
      </c>
      <c r="G40" s="4" t="s">
        <v>357</v>
      </c>
      <c r="H40" s="3">
        <f>SUM(H6,H11,C22,H29,H34)</f>
        <v>0</v>
      </c>
    </row>
    <row r="41" spans="1:8" ht="18" customHeight="1" x14ac:dyDescent="0.2">
      <c r="A41" s="5">
        <v>3</v>
      </c>
      <c r="B41" s="35" t="s">
        <v>12</v>
      </c>
      <c r="C41" s="3">
        <v>0.5</v>
      </c>
      <c r="D41" s="5"/>
      <c r="E41" s="6"/>
      <c r="F41" s="5">
        <v>6</v>
      </c>
      <c r="G41" s="68" t="s">
        <v>21</v>
      </c>
      <c r="H41" s="3">
        <f>SUM(H4,H15,H22,H27,H36)</f>
        <v>3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7">
    <mergeCell ref="A38:H38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scale="98" orientation="portrait" r:id="rId1"/>
  <headerFooter alignWithMargins="0">
    <oddFooter>&amp;L&amp;"Arial,Bold"Please Turn Cards into a Member of the Professional Staff.&amp;R&amp;"Arial,Bold"Results will be updated every Tuesday.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0C46-B468-4B1D-9E4E-55AC96F66D72}">
  <sheetPr codeName="Sheet4">
    <pageSetUpPr fitToPage="1"/>
  </sheetPr>
  <dimension ref="A1:I44"/>
  <sheetViews>
    <sheetView showWhiteSpace="0" topLeftCell="A23" zoomScaleNormal="100" workbookViewId="0">
      <selection activeCell="B41" sqref="B41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28.1640625" style="1" customWidth="1"/>
    <col min="8" max="8" width="7.33203125" style="2" customWidth="1"/>
    <col min="9" max="9" width="5.8320312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28.1640625" style="1" customWidth="1"/>
    <col min="264" max="264" width="7.33203125" style="1" customWidth="1"/>
    <col min="265" max="265" width="5.8320312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28.1640625" style="1" customWidth="1"/>
    <col min="520" max="520" width="7.33203125" style="1" customWidth="1"/>
    <col min="521" max="521" width="5.8320312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28.1640625" style="1" customWidth="1"/>
    <col min="776" max="776" width="7.33203125" style="1" customWidth="1"/>
    <col min="777" max="777" width="5.8320312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28.1640625" style="1" customWidth="1"/>
    <col min="1032" max="1032" width="7.33203125" style="1" customWidth="1"/>
    <col min="1033" max="1033" width="5.8320312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28.1640625" style="1" customWidth="1"/>
    <col min="1288" max="1288" width="7.33203125" style="1" customWidth="1"/>
    <col min="1289" max="1289" width="5.8320312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28.1640625" style="1" customWidth="1"/>
    <col min="1544" max="1544" width="7.33203125" style="1" customWidth="1"/>
    <col min="1545" max="1545" width="5.8320312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28.1640625" style="1" customWidth="1"/>
    <col min="1800" max="1800" width="7.33203125" style="1" customWidth="1"/>
    <col min="1801" max="1801" width="5.8320312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28.1640625" style="1" customWidth="1"/>
    <col min="2056" max="2056" width="7.33203125" style="1" customWidth="1"/>
    <col min="2057" max="2057" width="5.8320312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28.1640625" style="1" customWidth="1"/>
    <col min="2312" max="2312" width="7.33203125" style="1" customWidth="1"/>
    <col min="2313" max="2313" width="5.8320312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28.1640625" style="1" customWidth="1"/>
    <col min="2568" max="2568" width="7.33203125" style="1" customWidth="1"/>
    <col min="2569" max="2569" width="5.8320312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28.1640625" style="1" customWidth="1"/>
    <col min="2824" max="2824" width="7.33203125" style="1" customWidth="1"/>
    <col min="2825" max="2825" width="5.8320312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28.1640625" style="1" customWidth="1"/>
    <col min="3080" max="3080" width="7.33203125" style="1" customWidth="1"/>
    <col min="3081" max="3081" width="5.8320312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28.1640625" style="1" customWidth="1"/>
    <col min="3336" max="3336" width="7.33203125" style="1" customWidth="1"/>
    <col min="3337" max="3337" width="5.8320312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28.1640625" style="1" customWidth="1"/>
    <col min="3592" max="3592" width="7.33203125" style="1" customWidth="1"/>
    <col min="3593" max="3593" width="5.8320312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28.1640625" style="1" customWidth="1"/>
    <col min="3848" max="3848" width="7.33203125" style="1" customWidth="1"/>
    <col min="3849" max="3849" width="5.8320312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28.1640625" style="1" customWidth="1"/>
    <col min="4104" max="4104" width="7.33203125" style="1" customWidth="1"/>
    <col min="4105" max="4105" width="5.8320312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28.1640625" style="1" customWidth="1"/>
    <col min="4360" max="4360" width="7.33203125" style="1" customWidth="1"/>
    <col min="4361" max="4361" width="5.8320312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28.1640625" style="1" customWidth="1"/>
    <col min="4616" max="4616" width="7.33203125" style="1" customWidth="1"/>
    <col min="4617" max="4617" width="5.8320312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28.1640625" style="1" customWidth="1"/>
    <col min="4872" max="4872" width="7.33203125" style="1" customWidth="1"/>
    <col min="4873" max="4873" width="5.8320312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28.1640625" style="1" customWidth="1"/>
    <col min="5128" max="5128" width="7.33203125" style="1" customWidth="1"/>
    <col min="5129" max="5129" width="5.8320312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28.1640625" style="1" customWidth="1"/>
    <col min="5384" max="5384" width="7.33203125" style="1" customWidth="1"/>
    <col min="5385" max="5385" width="5.8320312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28.1640625" style="1" customWidth="1"/>
    <col min="5640" max="5640" width="7.33203125" style="1" customWidth="1"/>
    <col min="5641" max="5641" width="5.8320312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28.1640625" style="1" customWidth="1"/>
    <col min="5896" max="5896" width="7.33203125" style="1" customWidth="1"/>
    <col min="5897" max="5897" width="5.8320312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28.1640625" style="1" customWidth="1"/>
    <col min="6152" max="6152" width="7.33203125" style="1" customWidth="1"/>
    <col min="6153" max="6153" width="5.8320312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28.1640625" style="1" customWidth="1"/>
    <col min="6408" max="6408" width="7.33203125" style="1" customWidth="1"/>
    <col min="6409" max="6409" width="5.8320312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28.1640625" style="1" customWidth="1"/>
    <col min="6664" max="6664" width="7.33203125" style="1" customWidth="1"/>
    <col min="6665" max="6665" width="5.8320312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28.1640625" style="1" customWidth="1"/>
    <col min="6920" max="6920" width="7.33203125" style="1" customWidth="1"/>
    <col min="6921" max="6921" width="5.8320312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28.1640625" style="1" customWidth="1"/>
    <col min="7176" max="7176" width="7.33203125" style="1" customWidth="1"/>
    <col min="7177" max="7177" width="5.8320312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28.1640625" style="1" customWidth="1"/>
    <col min="7432" max="7432" width="7.33203125" style="1" customWidth="1"/>
    <col min="7433" max="7433" width="5.8320312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28.1640625" style="1" customWidth="1"/>
    <col min="7688" max="7688" width="7.33203125" style="1" customWidth="1"/>
    <col min="7689" max="7689" width="5.8320312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28.1640625" style="1" customWidth="1"/>
    <col min="7944" max="7944" width="7.33203125" style="1" customWidth="1"/>
    <col min="7945" max="7945" width="5.8320312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28.1640625" style="1" customWidth="1"/>
    <col min="8200" max="8200" width="7.33203125" style="1" customWidth="1"/>
    <col min="8201" max="8201" width="5.8320312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28.1640625" style="1" customWidth="1"/>
    <col min="8456" max="8456" width="7.33203125" style="1" customWidth="1"/>
    <col min="8457" max="8457" width="5.8320312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28.1640625" style="1" customWidth="1"/>
    <col min="8712" max="8712" width="7.33203125" style="1" customWidth="1"/>
    <col min="8713" max="8713" width="5.8320312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28.1640625" style="1" customWidth="1"/>
    <col min="8968" max="8968" width="7.33203125" style="1" customWidth="1"/>
    <col min="8969" max="8969" width="5.8320312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28.1640625" style="1" customWidth="1"/>
    <col min="9224" max="9224" width="7.33203125" style="1" customWidth="1"/>
    <col min="9225" max="9225" width="5.8320312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28.1640625" style="1" customWidth="1"/>
    <col min="9480" max="9480" width="7.33203125" style="1" customWidth="1"/>
    <col min="9481" max="9481" width="5.8320312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28.1640625" style="1" customWidth="1"/>
    <col min="9736" max="9736" width="7.33203125" style="1" customWidth="1"/>
    <col min="9737" max="9737" width="5.8320312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28.1640625" style="1" customWidth="1"/>
    <col min="9992" max="9992" width="7.33203125" style="1" customWidth="1"/>
    <col min="9993" max="9993" width="5.8320312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28.1640625" style="1" customWidth="1"/>
    <col min="10248" max="10248" width="7.33203125" style="1" customWidth="1"/>
    <col min="10249" max="10249" width="5.8320312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28.1640625" style="1" customWidth="1"/>
    <col min="10504" max="10504" width="7.33203125" style="1" customWidth="1"/>
    <col min="10505" max="10505" width="5.8320312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28.1640625" style="1" customWidth="1"/>
    <col min="10760" max="10760" width="7.33203125" style="1" customWidth="1"/>
    <col min="10761" max="10761" width="5.8320312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28.1640625" style="1" customWidth="1"/>
    <col min="11016" max="11016" width="7.33203125" style="1" customWidth="1"/>
    <col min="11017" max="11017" width="5.8320312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28.1640625" style="1" customWidth="1"/>
    <col min="11272" max="11272" width="7.33203125" style="1" customWidth="1"/>
    <col min="11273" max="11273" width="5.8320312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28.1640625" style="1" customWidth="1"/>
    <col min="11528" max="11528" width="7.33203125" style="1" customWidth="1"/>
    <col min="11529" max="11529" width="5.8320312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28.1640625" style="1" customWidth="1"/>
    <col min="11784" max="11784" width="7.33203125" style="1" customWidth="1"/>
    <col min="11785" max="11785" width="5.8320312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28.1640625" style="1" customWidth="1"/>
    <col min="12040" max="12040" width="7.33203125" style="1" customWidth="1"/>
    <col min="12041" max="12041" width="5.8320312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28.1640625" style="1" customWidth="1"/>
    <col min="12296" max="12296" width="7.33203125" style="1" customWidth="1"/>
    <col min="12297" max="12297" width="5.8320312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28.1640625" style="1" customWidth="1"/>
    <col min="12552" max="12552" width="7.33203125" style="1" customWidth="1"/>
    <col min="12553" max="12553" width="5.8320312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28.1640625" style="1" customWidth="1"/>
    <col min="12808" max="12808" width="7.33203125" style="1" customWidth="1"/>
    <col min="12809" max="12809" width="5.8320312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28.1640625" style="1" customWidth="1"/>
    <col min="13064" max="13064" width="7.33203125" style="1" customWidth="1"/>
    <col min="13065" max="13065" width="5.8320312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28.1640625" style="1" customWidth="1"/>
    <col min="13320" max="13320" width="7.33203125" style="1" customWidth="1"/>
    <col min="13321" max="13321" width="5.8320312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28.1640625" style="1" customWidth="1"/>
    <col min="13576" max="13576" width="7.33203125" style="1" customWidth="1"/>
    <col min="13577" max="13577" width="5.8320312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28.1640625" style="1" customWidth="1"/>
    <col min="13832" max="13832" width="7.33203125" style="1" customWidth="1"/>
    <col min="13833" max="13833" width="5.8320312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28.1640625" style="1" customWidth="1"/>
    <col min="14088" max="14088" width="7.33203125" style="1" customWidth="1"/>
    <col min="14089" max="14089" width="5.8320312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28.1640625" style="1" customWidth="1"/>
    <col min="14344" max="14344" width="7.33203125" style="1" customWidth="1"/>
    <col min="14345" max="14345" width="5.8320312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28.1640625" style="1" customWidth="1"/>
    <col min="14600" max="14600" width="7.33203125" style="1" customWidth="1"/>
    <col min="14601" max="14601" width="5.8320312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28.1640625" style="1" customWidth="1"/>
    <col min="14856" max="14856" width="7.33203125" style="1" customWidth="1"/>
    <col min="14857" max="14857" width="5.8320312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28.1640625" style="1" customWidth="1"/>
    <col min="15112" max="15112" width="7.33203125" style="1" customWidth="1"/>
    <col min="15113" max="15113" width="5.8320312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28.1640625" style="1" customWidth="1"/>
    <col min="15368" max="15368" width="7.33203125" style="1" customWidth="1"/>
    <col min="15369" max="15369" width="5.8320312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28.1640625" style="1" customWidth="1"/>
    <col min="15624" max="15624" width="7.33203125" style="1" customWidth="1"/>
    <col min="15625" max="15625" width="5.8320312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28.1640625" style="1" customWidth="1"/>
    <col min="15880" max="15880" width="7.33203125" style="1" customWidth="1"/>
    <col min="15881" max="15881" width="5.8320312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28.1640625" style="1" customWidth="1"/>
    <col min="16136" max="16136" width="7.33203125" style="1" customWidth="1"/>
    <col min="16137" max="16137" width="5.8320312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9" ht="34.5" customHeight="1" x14ac:dyDescent="0.15">
      <c r="B1" s="83" t="s">
        <v>363</v>
      </c>
      <c r="C1" s="83"/>
      <c r="D1" s="83"/>
      <c r="E1" s="83"/>
      <c r="F1" s="83"/>
      <c r="G1" s="83"/>
      <c r="H1" s="83"/>
    </row>
    <row r="2" spans="1:9" ht="35" customHeight="1" x14ac:dyDescent="0.15">
      <c r="B2" s="16"/>
      <c r="C2" s="15"/>
      <c r="D2" s="16"/>
      <c r="E2" s="16"/>
      <c r="F2" s="16"/>
      <c r="G2" s="16"/>
      <c r="H2" s="15"/>
    </row>
    <row r="3" spans="1:9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9" s="7" customFormat="1" ht="18" x14ac:dyDescent="0.2">
      <c r="A4" s="14">
        <v>1</v>
      </c>
      <c r="B4" s="4" t="s">
        <v>364</v>
      </c>
      <c r="C4" s="9">
        <v>3</v>
      </c>
      <c r="D4" s="4" t="s">
        <v>356</v>
      </c>
      <c r="E4" s="8"/>
      <c r="F4" s="4">
        <v>6</v>
      </c>
      <c r="G4" s="23" t="s">
        <v>40</v>
      </c>
      <c r="H4" s="9">
        <v>0</v>
      </c>
      <c r="I4" s="17"/>
    </row>
    <row r="5" spans="1:9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9" s="7" customFormat="1" ht="18" x14ac:dyDescent="0.2">
      <c r="A6" s="14">
        <v>2</v>
      </c>
      <c r="B6" s="4" t="s">
        <v>28</v>
      </c>
      <c r="C6" s="11">
        <v>1</v>
      </c>
      <c r="D6" s="4" t="s">
        <v>356</v>
      </c>
      <c r="E6" s="8"/>
      <c r="F6" s="4">
        <v>5</v>
      </c>
      <c r="G6" s="4" t="s">
        <v>37</v>
      </c>
      <c r="H6" s="11">
        <v>2</v>
      </c>
    </row>
    <row r="7" spans="1:9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9" s="7" customFormat="1" ht="18" x14ac:dyDescent="0.2">
      <c r="A8" s="14">
        <v>3</v>
      </c>
      <c r="B8" s="23" t="s">
        <v>31</v>
      </c>
      <c r="C8" s="9">
        <v>3</v>
      </c>
      <c r="D8" s="4" t="s">
        <v>356</v>
      </c>
      <c r="E8" s="8"/>
      <c r="F8" s="4">
        <v>4</v>
      </c>
      <c r="G8" s="4" t="s">
        <v>34</v>
      </c>
      <c r="H8" s="9">
        <v>0</v>
      </c>
    </row>
    <row r="9" spans="1:9" ht="30" customHeight="1" x14ac:dyDescent="0.15"/>
    <row r="10" spans="1:9" ht="16" x14ac:dyDescent="0.15">
      <c r="A10" s="84" t="s">
        <v>358</v>
      </c>
      <c r="B10" s="84"/>
      <c r="C10" s="13" t="s">
        <v>355</v>
      </c>
      <c r="H10" s="13" t="s">
        <v>355</v>
      </c>
    </row>
    <row r="11" spans="1:9" s="7" customFormat="1" ht="18" x14ac:dyDescent="0.2">
      <c r="A11" s="14">
        <v>1</v>
      </c>
      <c r="B11" s="4" t="s">
        <v>364</v>
      </c>
      <c r="C11" s="9">
        <v>3</v>
      </c>
      <c r="D11" s="4" t="s">
        <v>356</v>
      </c>
      <c r="E11" s="8"/>
      <c r="F11" s="4">
        <v>5</v>
      </c>
      <c r="G11" s="4" t="s">
        <v>37</v>
      </c>
      <c r="H11" s="9">
        <v>0</v>
      </c>
    </row>
    <row r="12" spans="1:9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9" s="7" customFormat="1" ht="18" x14ac:dyDescent="0.2">
      <c r="A13" s="14">
        <v>2</v>
      </c>
      <c r="B13" s="4" t="s">
        <v>28</v>
      </c>
      <c r="C13" s="9">
        <v>1</v>
      </c>
      <c r="D13" s="4" t="s">
        <v>356</v>
      </c>
      <c r="E13" s="8"/>
      <c r="F13" s="5">
        <v>4</v>
      </c>
      <c r="G13" s="4" t="s">
        <v>34</v>
      </c>
      <c r="H13" s="9">
        <v>2</v>
      </c>
    </row>
    <row r="14" spans="1:9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9" s="7" customFormat="1" ht="18" x14ac:dyDescent="0.2">
      <c r="A15" s="14">
        <v>3</v>
      </c>
      <c r="B15" s="23" t="s">
        <v>31</v>
      </c>
      <c r="C15" s="9">
        <v>3</v>
      </c>
      <c r="D15" s="4" t="s">
        <v>356</v>
      </c>
      <c r="E15" s="8"/>
      <c r="F15" s="5">
        <v>6</v>
      </c>
      <c r="G15" s="23" t="s">
        <v>40</v>
      </c>
      <c r="H15" s="9">
        <v>0</v>
      </c>
    </row>
    <row r="16" spans="1:9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364</v>
      </c>
      <c r="C18" s="9">
        <v>3</v>
      </c>
      <c r="D18" s="4" t="s">
        <v>356</v>
      </c>
      <c r="E18" s="8"/>
      <c r="F18" s="5">
        <v>4</v>
      </c>
      <c r="G18" s="4" t="s">
        <v>34</v>
      </c>
      <c r="H18" s="9">
        <v>0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28</v>
      </c>
      <c r="C20" s="9">
        <v>1.5</v>
      </c>
      <c r="D20" s="4" t="s">
        <v>356</v>
      </c>
      <c r="E20" s="8"/>
      <c r="F20" s="5">
        <v>3</v>
      </c>
      <c r="G20" s="23" t="s">
        <v>31</v>
      </c>
      <c r="H20" s="9">
        <v>1.5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37</v>
      </c>
      <c r="C22" s="9">
        <v>2</v>
      </c>
      <c r="D22" s="4" t="s">
        <v>356</v>
      </c>
      <c r="E22" s="8"/>
      <c r="F22" s="5">
        <v>6</v>
      </c>
      <c r="G22" s="23" t="s">
        <v>40</v>
      </c>
      <c r="H22" s="9">
        <v>1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364</v>
      </c>
      <c r="C25" s="9">
        <v>2</v>
      </c>
      <c r="D25" s="4" t="s">
        <v>356</v>
      </c>
      <c r="E25" s="8"/>
      <c r="F25" s="5">
        <v>3</v>
      </c>
      <c r="G25" s="23" t="s">
        <v>31</v>
      </c>
      <c r="H25" s="9">
        <v>1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28</v>
      </c>
      <c r="C27" s="3">
        <v>0.5</v>
      </c>
      <c r="D27" s="4" t="s">
        <v>356</v>
      </c>
      <c r="E27" s="8"/>
      <c r="F27" s="5">
        <v>6</v>
      </c>
      <c r="G27" s="23" t="s">
        <v>40</v>
      </c>
      <c r="H27" s="3">
        <v>2.5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34</v>
      </c>
      <c r="C29" s="9">
        <v>0.5</v>
      </c>
      <c r="D29" s="4" t="s">
        <v>356</v>
      </c>
      <c r="E29" s="8"/>
      <c r="F29" s="5">
        <v>5</v>
      </c>
      <c r="G29" s="4" t="s">
        <v>37</v>
      </c>
      <c r="H29" s="9">
        <v>2.5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364</v>
      </c>
      <c r="C32" s="9">
        <v>2</v>
      </c>
      <c r="D32" s="4" t="s">
        <v>356</v>
      </c>
      <c r="E32" s="8"/>
      <c r="F32" s="5">
        <v>2</v>
      </c>
      <c r="G32" s="4" t="s">
        <v>28</v>
      </c>
      <c r="H32" s="9">
        <v>1</v>
      </c>
    </row>
    <row r="33" spans="1:8" s="7" customFormat="1" ht="5" customHeight="1" x14ac:dyDescent="0.2">
      <c r="A33" s="10"/>
      <c r="B33" s="8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23" t="s">
        <v>31</v>
      </c>
      <c r="C34" s="3">
        <v>3</v>
      </c>
      <c r="D34" s="4" t="s">
        <v>356</v>
      </c>
      <c r="E34" s="8"/>
      <c r="F34" s="5">
        <v>5</v>
      </c>
      <c r="G34" s="4" t="s">
        <v>37</v>
      </c>
      <c r="H34" s="3">
        <v>0</v>
      </c>
    </row>
    <row r="35" spans="1:8" s="7" customFormat="1" ht="5" customHeight="1" x14ac:dyDescent="0.2">
      <c r="A35" s="10"/>
      <c r="B35" s="8"/>
      <c r="C35" s="43"/>
      <c r="D35" s="8"/>
      <c r="E35" s="8"/>
      <c r="F35" s="8"/>
      <c r="G35" s="4"/>
      <c r="H35" s="43"/>
    </row>
    <row r="36" spans="1:8" s="7" customFormat="1" ht="18" x14ac:dyDescent="0.2">
      <c r="A36" s="18">
        <v>4</v>
      </c>
      <c r="B36" s="4" t="s">
        <v>34</v>
      </c>
      <c r="C36" s="9">
        <v>2</v>
      </c>
      <c r="D36" s="19" t="s">
        <v>356</v>
      </c>
      <c r="E36" s="8"/>
      <c r="F36" s="18">
        <v>6</v>
      </c>
      <c r="G36" s="23" t="s">
        <v>40</v>
      </c>
      <c r="H36" s="9">
        <v>1</v>
      </c>
    </row>
    <row r="37" spans="1:8" s="7" customFormat="1" ht="24" customHeight="1" x14ac:dyDescent="0.2">
      <c r="A37" s="20"/>
      <c r="B37" s="21"/>
      <c r="C37" s="22"/>
      <c r="D37" s="21"/>
      <c r="E37" s="21"/>
      <c r="F37" s="21"/>
      <c r="G37" s="8"/>
      <c r="H37" s="22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67" t="s">
        <v>364</v>
      </c>
      <c r="C39" s="3">
        <f>SUM(C4,C11,C18,C25,C32)</f>
        <v>13</v>
      </c>
      <c r="D39" s="5"/>
      <c r="E39" s="6"/>
      <c r="F39" s="5">
        <v>4</v>
      </c>
      <c r="G39" s="4" t="s">
        <v>34</v>
      </c>
      <c r="H39" s="3">
        <f>SUM(H8,H13,H18,C29,C36)</f>
        <v>4.5</v>
      </c>
    </row>
    <row r="40" spans="1:8" ht="18" customHeight="1" x14ac:dyDescent="0.2">
      <c r="A40" s="5">
        <v>2</v>
      </c>
      <c r="B40" s="4" t="s">
        <v>28</v>
      </c>
      <c r="C40" s="3">
        <f>SUM(C6,C13,C20,C27,H32)</f>
        <v>5</v>
      </c>
      <c r="D40" s="5"/>
      <c r="E40" s="6"/>
      <c r="F40" s="5">
        <v>5</v>
      </c>
      <c r="G40" s="4" t="s">
        <v>37</v>
      </c>
      <c r="H40" s="3">
        <f>SUM(H6,H11,C22,H29,H34)</f>
        <v>6.5</v>
      </c>
    </row>
    <row r="41" spans="1:8" ht="18" customHeight="1" x14ac:dyDescent="0.2">
      <c r="A41" s="5">
        <v>3</v>
      </c>
      <c r="B41" s="69" t="s">
        <v>31</v>
      </c>
      <c r="C41" s="3">
        <f>SUM(C8,C15,H20,H25,C34)</f>
        <v>11.5</v>
      </c>
      <c r="D41" s="5"/>
      <c r="E41" s="6"/>
      <c r="F41" s="5">
        <v>6</v>
      </c>
      <c r="G41" s="23" t="s">
        <v>40</v>
      </c>
      <c r="H41" s="3">
        <f>SUM(H4,H15,H22,H27,H36)</f>
        <v>4.5</v>
      </c>
    </row>
    <row r="42" spans="1:8" ht="18" customHeight="1" x14ac:dyDescent="0.15">
      <c r="C42" s="24"/>
    </row>
    <row r="43" spans="1:8" ht="18" customHeight="1" x14ac:dyDescent="0.15"/>
    <row r="44" spans="1:8" ht="18" customHeight="1" x14ac:dyDescent="0.15"/>
  </sheetData>
  <mergeCells count="7">
    <mergeCell ref="A38:H38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orientation="portrait" r:id="rId1"/>
  <headerFooter>
    <oddFooter>&amp;L&amp;"Arial,Bold"Please Turn Cards into a Member of the Professional Staff.&amp;R&amp;"Arial,Bold"Results will be updated every Tuesday.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A114-290E-4238-A74D-DC8D9868E762}">
  <sheetPr codeName="Sheet5">
    <pageSetUpPr fitToPage="1"/>
  </sheetPr>
  <dimension ref="A1:H44"/>
  <sheetViews>
    <sheetView showWhiteSpace="0" topLeftCell="A23" zoomScaleNormal="100" workbookViewId="0">
      <selection activeCell="G39" sqref="G39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4.8320312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4.8320312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4.8320312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4.8320312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4.8320312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4.8320312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4.8320312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4.8320312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4.8320312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4.8320312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4.8320312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4.8320312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4.8320312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4.8320312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4.8320312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4.8320312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4.8320312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4.8320312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4.8320312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4.8320312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4.8320312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4.8320312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4.8320312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4.8320312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4.8320312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4.8320312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4.8320312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4.8320312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4.8320312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4.8320312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4.8320312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4.8320312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4.8320312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4.8320312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4.8320312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4.8320312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4.8320312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4.8320312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4.8320312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4.8320312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4.8320312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4.8320312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4.8320312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4.8320312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4.8320312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4.8320312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4.8320312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4.8320312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4.8320312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4.8320312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4.8320312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4.8320312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4.8320312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4.8320312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4.8320312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4.8320312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4.8320312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4.8320312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4.8320312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4.8320312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4.8320312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4.8320312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4.8320312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4.8320312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8" ht="34.5" customHeight="1" x14ac:dyDescent="0.15">
      <c r="B1" s="83" t="s">
        <v>365</v>
      </c>
      <c r="C1" s="83"/>
      <c r="D1" s="83"/>
      <c r="E1" s="83"/>
      <c r="F1" s="83"/>
      <c r="G1" s="83"/>
      <c r="H1" s="83"/>
    </row>
    <row r="2" spans="1:8" ht="35" customHeight="1" x14ac:dyDescent="0.15">
      <c r="B2" s="16"/>
      <c r="C2" s="15"/>
      <c r="D2" s="16"/>
      <c r="E2" s="16"/>
      <c r="F2" s="16"/>
      <c r="G2" s="16"/>
      <c r="H2" s="1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44</v>
      </c>
      <c r="C4" s="9">
        <v>3</v>
      </c>
      <c r="D4" s="4" t="s">
        <v>356</v>
      </c>
      <c r="E4" s="8"/>
      <c r="F4" s="4">
        <v>6</v>
      </c>
      <c r="G4" s="23" t="s">
        <v>59</v>
      </c>
      <c r="H4" s="9">
        <v>0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366</v>
      </c>
      <c r="C6" s="9">
        <v>3</v>
      </c>
      <c r="D6" s="4" t="s">
        <v>356</v>
      </c>
      <c r="E6" s="8"/>
      <c r="F6" s="4">
        <v>5</v>
      </c>
      <c r="G6" s="4" t="s">
        <v>56</v>
      </c>
      <c r="H6" s="9">
        <v>0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4" t="s">
        <v>50</v>
      </c>
      <c r="C8" s="9">
        <v>1</v>
      </c>
      <c r="D8" s="4" t="s">
        <v>356</v>
      </c>
      <c r="E8" s="8"/>
      <c r="F8" s="4">
        <v>4</v>
      </c>
      <c r="G8" s="23" t="s">
        <v>53</v>
      </c>
      <c r="H8" s="9">
        <v>2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44</v>
      </c>
      <c r="C11" s="9">
        <v>2</v>
      </c>
      <c r="D11" s="4" t="s">
        <v>356</v>
      </c>
      <c r="E11" s="8"/>
      <c r="F11" s="4">
        <v>5</v>
      </c>
      <c r="G11" s="4" t="s">
        <v>56</v>
      </c>
      <c r="H11" s="9">
        <v>1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366</v>
      </c>
      <c r="C13" s="9">
        <v>0.5</v>
      </c>
      <c r="D13" s="4" t="s">
        <v>356</v>
      </c>
      <c r="E13" s="8"/>
      <c r="F13" s="5">
        <v>4</v>
      </c>
      <c r="G13" s="23" t="s">
        <v>53</v>
      </c>
      <c r="H13" s="9">
        <v>2.5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4" t="s">
        <v>50</v>
      </c>
      <c r="C15" s="9">
        <v>0.5</v>
      </c>
      <c r="D15" s="4" t="s">
        <v>356</v>
      </c>
      <c r="E15" s="8"/>
      <c r="F15" s="5">
        <v>6</v>
      </c>
      <c r="G15" s="23" t="s">
        <v>59</v>
      </c>
      <c r="H15" s="9">
        <v>2.5</v>
      </c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44</v>
      </c>
      <c r="C18" s="9">
        <v>1</v>
      </c>
      <c r="D18" s="4" t="s">
        <v>356</v>
      </c>
      <c r="E18" s="8"/>
      <c r="F18" s="5">
        <v>4</v>
      </c>
      <c r="G18" s="23" t="s">
        <v>53</v>
      </c>
      <c r="H18" s="9">
        <v>2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366</v>
      </c>
      <c r="C20" s="9">
        <v>2.5</v>
      </c>
      <c r="D20" s="4" t="s">
        <v>356</v>
      </c>
      <c r="E20" s="8"/>
      <c r="F20" s="5">
        <v>3</v>
      </c>
      <c r="G20" s="4" t="s">
        <v>50</v>
      </c>
      <c r="H20" s="9">
        <v>0.5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56</v>
      </c>
      <c r="C22" s="9">
        <v>1.5</v>
      </c>
      <c r="D22" s="4" t="s">
        <v>356</v>
      </c>
      <c r="E22" s="8"/>
      <c r="F22" s="5">
        <v>6</v>
      </c>
      <c r="G22" s="23" t="s">
        <v>59</v>
      </c>
      <c r="H22" s="9">
        <v>1.5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44</v>
      </c>
      <c r="C25" s="9">
        <v>0.5</v>
      </c>
      <c r="D25" s="4" t="s">
        <v>356</v>
      </c>
      <c r="E25" s="8"/>
      <c r="F25" s="5">
        <v>3</v>
      </c>
      <c r="G25" s="4" t="s">
        <v>50</v>
      </c>
      <c r="H25" s="9">
        <v>2.5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366</v>
      </c>
      <c r="C27" s="9">
        <v>2.5</v>
      </c>
      <c r="D27" s="4" t="s">
        <v>356</v>
      </c>
      <c r="E27" s="8"/>
      <c r="F27" s="5">
        <v>6</v>
      </c>
      <c r="G27" s="23" t="s">
        <v>59</v>
      </c>
      <c r="H27" s="9">
        <v>0.5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23" t="s">
        <v>53</v>
      </c>
      <c r="C29" s="9">
        <v>0</v>
      </c>
      <c r="D29" s="4" t="s">
        <v>356</v>
      </c>
      <c r="E29" s="8"/>
      <c r="F29" s="5">
        <v>5</v>
      </c>
      <c r="G29" s="4" t="s">
        <v>56</v>
      </c>
      <c r="H29" s="9">
        <v>3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44</v>
      </c>
      <c r="C32" s="9">
        <v>0</v>
      </c>
      <c r="D32" s="4" t="s">
        <v>356</v>
      </c>
      <c r="E32" s="8"/>
      <c r="F32" s="5">
        <v>2</v>
      </c>
      <c r="G32" s="4" t="s">
        <v>366</v>
      </c>
      <c r="H32" s="9">
        <v>3</v>
      </c>
    </row>
    <row r="33" spans="1:8" s="7" customFormat="1" ht="5" customHeight="1" x14ac:dyDescent="0.2">
      <c r="A33" s="10"/>
      <c r="B33" s="4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50</v>
      </c>
      <c r="C34" s="9">
        <v>2.5</v>
      </c>
      <c r="D34" s="4" t="s">
        <v>356</v>
      </c>
      <c r="E34" s="8"/>
      <c r="F34" s="5">
        <v>5</v>
      </c>
      <c r="G34" s="4" t="s">
        <v>56</v>
      </c>
      <c r="H34" s="9">
        <v>0.5</v>
      </c>
    </row>
    <row r="35" spans="1:8" s="7" customFormat="1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23" t="s">
        <v>53</v>
      </c>
      <c r="C36" s="3">
        <v>0.5</v>
      </c>
      <c r="D36" s="4" t="s">
        <v>356</v>
      </c>
      <c r="E36" s="8"/>
      <c r="F36" s="5">
        <v>6</v>
      </c>
      <c r="G36" s="23" t="s">
        <v>59</v>
      </c>
      <c r="H36" s="3">
        <v>2.5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4" t="s">
        <v>44</v>
      </c>
      <c r="C39" s="3">
        <f>SUM(C4,C11,C18,C25,C32)</f>
        <v>6.5</v>
      </c>
      <c r="D39" s="5"/>
      <c r="E39" s="6"/>
      <c r="F39" s="5">
        <v>4</v>
      </c>
      <c r="G39" s="69" t="s">
        <v>53</v>
      </c>
      <c r="H39" s="3">
        <f>SUM(H8,H13,H18,C29,C36)</f>
        <v>7</v>
      </c>
    </row>
    <row r="40" spans="1:8" ht="18" customHeight="1" x14ac:dyDescent="0.2">
      <c r="A40" s="5">
        <v>2</v>
      </c>
      <c r="B40" s="67" t="s">
        <v>366</v>
      </c>
      <c r="C40" s="3">
        <f>SUM(C6,C13,C20,C27,H32)</f>
        <v>11.5</v>
      </c>
      <c r="D40" s="5"/>
      <c r="E40" s="6"/>
      <c r="F40" s="5">
        <v>5</v>
      </c>
      <c r="G40" s="4" t="s">
        <v>56</v>
      </c>
      <c r="H40" s="3">
        <f>SUM(H6,H11,C22,H29,H34)</f>
        <v>6</v>
      </c>
    </row>
    <row r="41" spans="1:8" ht="18" customHeight="1" x14ac:dyDescent="0.2">
      <c r="A41" s="5">
        <v>3</v>
      </c>
      <c r="B41" s="4" t="s">
        <v>50</v>
      </c>
      <c r="C41" s="3">
        <f>SUM(C8,C15,H20,H25,C34)</f>
        <v>7</v>
      </c>
      <c r="D41" s="5"/>
      <c r="E41" s="6"/>
      <c r="F41" s="5">
        <v>6</v>
      </c>
      <c r="G41" s="23" t="s">
        <v>59</v>
      </c>
      <c r="H41" s="3">
        <f>SUM(H4,H15,H22,H27,H36)</f>
        <v>7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7">
    <mergeCell ref="A38:H38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scale="98" orientation="portrait" r:id="rId1"/>
  <headerFooter>
    <oddFooter>&amp;L&amp;"Arial,Bold"Please Turn Cards into a Member of the Professional Staff.&amp;R&amp;"Arial,Bold"Results will be updated every Tuesday.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833E-4BC5-41BE-8C34-233D609156DC}">
  <sheetPr codeName="Sheet6">
    <pageSetUpPr fitToPage="1"/>
  </sheetPr>
  <dimension ref="A1:H44"/>
  <sheetViews>
    <sheetView topLeftCell="A23" zoomScaleNormal="100" workbookViewId="0">
      <selection activeCell="G39" sqref="G39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6.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6.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6.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6.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6.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6.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6.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6.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6.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6.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6.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6.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6.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6.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6.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6.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6.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6.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6.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6.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6.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6.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6.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6.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6.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6.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6.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6.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6.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6.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6.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6.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6.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6.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6.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6.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6.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6.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6.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6.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6.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6.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6.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6.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6.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6.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6.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6.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6.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6.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6.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6.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6.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6.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6.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6.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6.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6.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6.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6.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6.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6.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6.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6.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8" ht="34.5" customHeight="1" x14ac:dyDescent="0.15">
      <c r="B1" s="83" t="s">
        <v>367</v>
      </c>
      <c r="C1" s="83"/>
      <c r="D1" s="83"/>
      <c r="E1" s="83"/>
      <c r="F1" s="83"/>
      <c r="G1" s="83"/>
      <c r="H1" s="83"/>
    </row>
    <row r="2" spans="1:8" ht="35" customHeight="1" x14ac:dyDescent="0.15">
      <c r="B2" s="16"/>
      <c r="C2" s="15"/>
      <c r="D2" s="16"/>
      <c r="E2" s="16"/>
      <c r="F2" s="16"/>
      <c r="G2" s="16"/>
      <c r="H2" s="1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63</v>
      </c>
      <c r="C4" s="9">
        <v>2</v>
      </c>
      <c r="D4" s="4" t="s">
        <v>356</v>
      </c>
      <c r="E4" s="8"/>
      <c r="F4" s="4">
        <v>6</v>
      </c>
      <c r="G4" s="4" t="s">
        <v>368</v>
      </c>
      <c r="H4" s="9">
        <v>0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66</v>
      </c>
      <c r="C6" s="9">
        <v>0</v>
      </c>
      <c r="D6" s="4" t="s">
        <v>356</v>
      </c>
      <c r="E6" s="8"/>
      <c r="F6" s="4">
        <v>5</v>
      </c>
      <c r="G6" s="4" t="s">
        <v>369</v>
      </c>
      <c r="H6" s="9">
        <v>3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4" t="s">
        <v>69</v>
      </c>
      <c r="C8" s="9">
        <v>0</v>
      </c>
      <c r="D8" s="4" t="s">
        <v>356</v>
      </c>
      <c r="E8" s="8"/>
      <c r="F8" s="4">
        <v>4</v>
      </c>
      <c r="G8" s="4" t="s">
        <v>370</v>
      </c>
      <c r="H8" s="9">
        <v>3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63</v>
      </c>
      <c r="C11" s="9">
        <v>0.5</v>
      </c>
      <c r="D11" s="4" t="s">
        <v>356</v>
      </c>
      <c r="E11" s="8"/>
      <c r="F11" s="4">
        <v>5</v>
      </c>
      <c r="G11" s="4" t="s">
        <v>369</v>
      </c>
      <c r="H11" s="9">
        <v>2.5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66</v>
      </c>
      <c r="C13" s="9">
        <v>0.5</v>
      </c>
      <c r="D13" s="4" t="s">
        <v>356</v>
      </c>
      <c r="E13" s="8"/>
      <c r="F13" s="5">
        <v>4</v>
      </c>
      <c r="G13" s="4" t="s">
        <v>370</v>
      </c>
      <c r="H13" s="9">
        <v>2.5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4" t="s">
        <v>69</v>
      </c>
      <c r="C15" s="9">
        <v>2</v>
      </c>
      <c r="D15" s="4" t="s">
        <v>356</v>
      </c>
      <c r="E15" s="8"/>
      <c r="F15" s="5">
        <v>6</v>
      </c>
      <c r="G15" s="4" t="s">
        <v>368</v>
      </c>
      <c r="H15" s="9">
        <v>0</v>
      </c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63</v>
      </c>
      <c r="C18" s="9">
        <v>0</v>
      </c>
      <c r="D18" s="4" t="s">
        <v>356</v>
      </c>
      <c r="E18" s="8"/>
      <c r="F18" s="5">
        <v>4</v>
      </c>
      <c r="G18" s="4" t="s">
        <v>370</v>
      </c>
      <c r="H18" s="9">
        <v>3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66</v>
      </c>
      <c r="C20" s="9" t="s">
        <v>8</v>
      </c>
      <c r="D20" s="4" t="s">
        <v>356</v>
      </c>
      <c r="E20" s="8"/>
      <c r="F20" s="5">
        <v>3</v>
      </c>
      <c r="G20" s="4" t="s">
        <v>69</v>
      </c>
      <c r="H20" s="9" t="s">
        <v>8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369</v>
      </c>
      <c r="C22" s="9">
        <v>2</v>
      </c>
      <c r="D22" s="4" t="s">
        <v>356</v>
      </c>
      <c r="E22" s="8"/>
      <c r="F22" s="5">
        <v>6</v>
      </c>
      <c r="G22" s="4" t="s">
        <v>368</v>
      </c>
      <c r="H22" s="9">
        <v>0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63</v>
      </c>
      <c r="C25" s="9">
        <v>2</v>
      </c>
      <c r="D25" s="4" t="s">
        <v>356</v>
      </c>
      <c r="E25" s="8"/>
      <c r="F25" s="5">
        <v>3</v>
      </c>
      <c r="G25" s="4" t="s">
        <v>69</v>
      </c>
      <c r="H25" s="9">
        <v>1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66</v>
      </c>
      <c r="C27" s="9">
        <v>2</v>
      </c>
      <c r="D27" s="4" t="s">
        <v>356</v>
      </c>
      <c r="E27" s="8"/>
      <c r="F27" s="5">
        <v>6</v>
      </c>
      <c r="G27" s="4" t="s">
        <v>368</v>
      </c>
      <c r="H27" s="9">
        <v>0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370</v>
      </c>
      <c r="C29" s="3">
        <v>0</v>
      </c>
      <c r="D29" s="4" t="s">
        <v>356</v>
      </c>
      <c r="E29" s="8"/>
      <c r="F29" s="5">
        <v>5</v>
      </c>
      <c r="G29" s="4" t="s">
        <v>369</v>
      </c>
      <c r="H29" s="3">
        <v>3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63</v>
      </c>
      <c r="C32" s="9">
        <v>3</v>
      </c>
      <c r="D32" s="4" t="s">
        <v>356</v>
      </c>
      <c r="E32" s="8"/>
      <c r="F32" s="5">
        <v>2</v>
      </c>
      <c r="G32" s="4" t="s">
        <v>66</v>
      </c>
      <c r="H32" s="9">
        <v>0</v>
      </c>
    </row>
    <row r="33" spans="1:8" s="7" customFormat="1" ht="5" customHeight="1" x14ac:dyDescent="0.2">
      <c r="A33" s="10"/>
      <c r="B33" s="8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69</v>
      </c>
      <c r="C34" s="9">
        <v>1.5</v>
      </c>
      <c r="D34" s="4" t="s">
        <v>356</v>
      </c>
      <c r="E34" s="8"/>
      <c r="F34" s="5">
        <v>5</v>
      </c>
      <c r="G34" s="4" t="s">
        <v>369</v>
      </c>
      <c r="H34" s="9">
        <v>1.5</v>
      </c>
    </row>
    <row r="35" spans="1:8" s="7" customFormat="1" ht="5" customHeight="1" x14ac:dyDescent="0.2">
      <c r="A35" s="10"/>
      <c r="B35" s="8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4" t="s">
        <v>370</v>
      </c>
      <c r="C36" s="9">
        <v>2</v>
      </c>
      <c r="D36" s="4" t="s">
        <v>356</v>
      </c>
      <c r="E36" s="8"/>
      <c r="F36" s="5">
        <v>6</v>
      </c>
      <c r="G36" s="4" t="s">
        <v>368</v>
      </c>
      <c r="H36" s="9">
        <v>0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4" t="s">
        <v>63</v>
      </c>
      <c r="C39" s="3">
        <f>SUM(C4,C11,C18,C25,C32)</f>
        <v>7.5</v>
      </c>
      <c r="D39" s="5"/>
      <c r="E39" s="6"/>
      <c r="F39" s="5">
        <v>4</v>
      </c>
      <c r="G39" s="68" t="s">
        <v>370</v>
      </c>
      <c r="H39" s="3">
        <f>SUM(H8,H13,H18,C29,C36)</f>
        <v>10.5</v>
      </c>
    </row>
    <row r="40" spans="1:8" ht="18" customHeight="1" x14ac:dyDescent="0.2">
      <c r="A40" s="5">
        <v>2</v>
      </c>
      <c r="B40" s="4" t="s">
        <v>66</v>
      </c>
      <c r="C40" s="3">
        <f>SUM(C6,C13,C20,C27,H32)</f>
        <v>2.5</v>
      </c>
      <c r="D40" s="5"/>
      <c r="E40" s="6"/>
      <c r="F40" s="5">
        <v>5</v>
      </c>
      <c r="G40" s="67" t="s">
        <v>369</v>
      </c>
      <c r="H40" s="3">
        <f>SUM(H6,H11,C22,H29,H34)</f>
        <v>12</v>
      </c>
    </row>
    <row r="41" spans="1:8" ht="18" customHeight="1" x14ac:dyDescent="0.2">
      <c r="A41" s="5">
        <v>3</v>
      </c>
      <c r="B41" s="4" t="s">
        <v>69</v>
      </c>
      <c r="C41" s="3">
        <f>SUM(C15,H20,H25,C34)</f>
        <v>4.5</v>
      </c>
      <c r="D41" s="5"/>
      <c r="E41" s="6"/>
      <c r="F41" s="5">
        <v>6</v>
      </c>
      <c r="G41" s="4" t="s">
        <v>368</v>
      </c>
      <c r="H41" s="3">
        <f>SUM(H4,H15,H22,H27,H36)</f>
        <v>0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7">
    <mergeCell ref="A38:H38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scale="98" orientation="portrait" r:id="rId1"/>
  <headerFooter>
    <oddFooter>&amp;L&amp;"Arial,Bold"Please Turn Cards into a Member of the Professional Staff.&amp;R&amp;"Arial,Bold"Results will be updated every Tuesday.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6871-4B95-4904-8F3B-C537E545ABD1}">
  <sheetPr>
    <pageSetUpPr fitToPage="1"/>
  </sheetPr>
  <dimension ref="A1:H44"/>
  <sheetViews>
    <sheetView topLeftCell="A23" zoomScaleNormal="100" workbookViewId="0">
      <selection activeCell="B41" sqref="B41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5.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5.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5.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5.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5.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5.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5.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5.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5.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5.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5.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5.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5.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5.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5.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5.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5.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5.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5.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5.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5.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5.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5.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5.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5.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5.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5.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5.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5.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5.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5.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5.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5.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5.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5.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5.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5.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5.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5.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5.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5.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5.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5.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5.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5.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5.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5.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5.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5.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5.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5.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5.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5.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5.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5.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5.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5.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5.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5.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5.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5.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5.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5.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5.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8" ht="34.5" customHeight="1" x14ac:dyDescent="0.15">
      <c r="B1" s="83" t="s">
        <v>371</v>
      </c>
      <c r="C1" s="83"/>
      <c r="D1" s="83"/>
      <c r="E1" s="83"/>
      <c r="F1" s="83"/>
      <c r="G1" s="83"/>
      <c r="H1" s="83"/>
    </row>
    <row r="2" spans="1:8" ht="35" customHeight="1" x14ac:dyDescent="0.15">
      <c r="B2" s="16"/>
      <c r="C2" s="15"/>
      <c r="D2" s="16"/>
      <c r="E2" s="16"/>
      <c r="F2" s="16"/>
      <c r="G2" s="16"/>
      <c r="H2" s="1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82</v>
      </c>
      <c r="C4" s="9"/>
      <c r="D4" s="4" t="s">
        <v>356</v>
      </c>
      <c r="E4" s="8"/>
      <c r="F4" s="4">
        <v>6</v>
      </c>
      <c r="G4" s="4" t="s">
        <v>97</v>
      </c>
      <c r="H4" s="9" t="s">
        <v>357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85</v>
      </c>
      <c r="C6" s="9">
        <v>1</v>
      </c>
      <c r="D6" s="4" t="s">
        <v>356</v>
      </c>
      <c r="E6" s="8"/>
      <c r="F6" s="4">
        <v>5</v>
      </c>
      <c r="G6" s="4" t="s">
        <v>94</v>
      </c>
      <c r="H6" s="9">
        <v>2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4" t="s">
        <v>88</v>
      </c>
      <c r="C8" s="9" t="s">
        <v>8</v>
      </c>
      <c r="D8" s="4" t="s">
        <v>356</v>
      </c>
      <c r="E8" s="8"/>
      <c r="F8" s="4">
        <v>4</v>
      </c>
      <c r="G8" s="4" t="s">
        <v>372</v>
      </c>
      <c r="H8" s="9" t="s">
        <v>357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82</v>
      </c>
      <c r="C11" s="9" t="s">
        <v>8</v>
      </c>
      <c r="D11" s="4" t="s">
        <v>356</v>
      </c>
      <c r="E11" s="8"/>
      <c r="F11" s="4">
        <v>5</v>
      </c>
      <c r="G11" s="4" t="s">
        <v>94</v>
      </c>
      <c r="H11" s="9" t="s">
        <v>357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373</v>
      </c>
      <c r="C13" s="9" t="s">
        <v>357</v>
      </c>
      <c r="D13" s="4" t="s">
        <v>356</v>
      </c>
      <c r="E13" s="8"/>
      <c r="F13" s="5">
        <v>4</v>
      </c>
      <c r="G13" s="4" t="s">
        <v>372</v>
      </c>
      <c r="H13" s="9" t="s">
        <v>8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4" t="s">
        <v>88</v>
      </c>
      <c r="C15" s="9">
        <v>1.5</v>
      </c>
      <c r="D15" s="4" t="s">
        <v>356</v>
      </c>
      <c r="E15" s="8"/>
      <c r="F15" s="5">
        <v>6</v>
      </c>
      <c r="G15" s="4" t="s">
        <v>97</v>
      </c>
      <c r="H15" s="9">
        <v>1.5</v>
      </c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82</v>
      </c>
      <c r="C18" s="9" t="s">
        <v>8</v>
      </c>
      <c r="D18" s="4" t="s">
        <v>356</v>
      </c>
      <c r="E18" s="8"/>
      <c r="F18" s="5">
        <v>4</v>
      </c>
      <c r="G18" s="4" t="s">
        <v>372</v>
      </c>
      <c r="H18" s="9" t="s">
        <v>8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373</v>
      </c>
      <c r="C20" s="9">
        <v>0.5</v>
      </c>
      <c r="D20" s="4" t="s">
        <v>356</v>
      </c>
      <c r="E20" s="8"/>
      <c r="F20" s="5">
        <v>3</v>
      </c>
      <c r="G20" s="4" t="s">
        <v>88</v>
      </c>
      <c r="H20" s="9">
        <v>2.5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94</v>
      </c>
      <c r="C22" s="9">
        <v>2</v>
      </c>
      <c r="D22" s="4" t="s">
        <v>356</v>
      </c>
      <c r="E22" s="8"/>
      <c r="F22" s="5">
        <v>6</v>
      </c>
      <c r="G22" s="4" t="s">
        <v>97</v>
      </c>
      <c r="H22" s="9">
        <v>1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82</v>
      </c>
      <c r="C25" s="9" t="s">
        <v>8</v>
      </c>
      <c r="D25" s="4" t="s">
        <v>356</v>
      </c>
      <c r="E25" s="8"/>
      <c r="F25" s="5">
        <v>3</v>
      </c>
      <c r="G25" s="4" t="s">
        <v>88</v>
      </c>
      <c r="H25" s="9" t="s">
        <v>357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373</v>
      </c>
      <c r="C27" s="9">
        <v>2</v>
      </c>
      <c r="D27" s="4" t="s">
        <v>356</v>
      </c>
      <c r="E27" s="8"/>
      <c r="F27" s="5">
        <v>6</v>
      </c>
      <c r="G27" s="4" t="s">
        <v>97</v>
      </c>
      <c r="H27" s="9">
        <v>1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372</v>
      </c>
      <c r="C29" s="9" t="s">
        <v>8</v>
      </c>
      <c r="D29" s="4" t="s">
        <v>356</v>
      </c>
      <c r="E29" s="8"/>
      <c r="F29" s="5">
        <v>5</v>
      </c>
      <c r="G29" s="4" t="s">
        <v>94</v>
      </c>
      <c r="H29" s="9" t="s">
        <v>357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29">
        <v>1</v>
      </c>
      <c r="B32" s="4" t="s">
        <v>82</v>
      </c>
      <c r="C32" s="27" t="s">
        <v>8</v>
      </c>
      <c r="D32" s="26" t="s">
        <v>356</v>
      </c>
      <c r="E32" s="28"/>
      <c r="F32" s="29">
        <v>2</v>
      </c>
      <c r="G32" s="4" t="s">
        <v>373</v>
      </c>
      <c r="H32" s="27" t="s">
        <v>357</v>
      </c>
    </row>
    <row r="33" spans="1:8" s="7" customFormat="1" ht="5" customHeight="1" x14ac:dyDescent="0.2">
      <c r="A33" s="10"/>
      <c r="B33" s="4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88</v>
      </c>
      <c r="C34" s="11">
        <v>0</v>
      </c>
      <c r="D34" s="4" t="s">
        <v>356</v>
      </c>
      <c r="E34" s="8"/>
      <c r="F34" s="5">
        <v>5</v>
      </c>
      <c r="G34" s="4" t="s">
        <v>94</v>
      </c>
      <c r="H34" s="11">
        <v>3</v>
      </c>
    </row>
    <row r="35" spans="1:8" s="7" customFormat="1" ht="5" customHeight="1" x14ac:dyDescent="0.2">
      <c r="A35" s="10"/>
      <c r="B35" s="4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4" t="s">
        <v>372</v>
      </c>
      <c r="C36" s="9" t="s">
        <v>8</v>
      </c>
      <c r="D36" s="4" t="s">
        <v>356</v>
      </c>
      <c r="E36" s="8"/>
      <c r="F36" s="5">
        <v>6</v>
      </c>
      <c r="G36" s="4" t="s">
        <v>97</v>
      </c>
      <c r="H36" s="9" t="s">
        <v>357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4" t="s">
        <v>82</v>
      </c>
      <c r="C39" s="3">
        <f>SUM(C4,C11,C18,C25,C32)</f>
        <v>0</v>
      </c>
      <c r="D39" s="5"/>
      <c r="E39" s="6"/>
      <c r="F39" s="5">
        <v>4</v>
      </c>
      <c r="G39" s="4" t="s">
        <v>372</v>
      </c>
      <c r="H39" s="3">
        <f>SUM(H8,H13,H18,C29,C36)</f>
        <v>0</v>
      </c>
    </row>
    <row r="40" spans="1:8" ht="18" customHeight="1" x14ac:dyDescent="0.2">
      <c r="A40" s="5">
        <v>2</v>
      </c>
      <c r="B40" s="4" t="s">
        <v>85</v>
      </c>
      <c r="C40" s="3">
        <f>SUM(C6,C13,C20,C27,H32)</f>
        <v>3.5</v>
      </c>
      <c r="D40" s="5"/>
      <c r="E40" s="6"/>
      <c r="F40" s="5">
        <v>5</v>
      </c>
      <c r="G40" s="67" t="s">
        <v>94</v>
      </c>
      <c r="H40" s="3">
        <f>SUM(H6,H11,C22,H29,H34)</f>
        <v>7</v>
      </c>
    </row>
    <row r="41" spans="1:8" ht="18" customHeight="1" x14ac:dyDescent="0.2">
      <c r="A41" s="5">
        <v>3</v>
      </c>
      <c r="B41" s="68" t="s">
        <v>88</v>
      </c>
      <c r="C41" s="3">
        <f>SUM(C8,C15,H20,H25,C34)</f>
        <v>4</v>
      </c>
      <c r="D41" s="5"/>
      <c r="E41" s="6"/>
      <c r="F41" s="5">
        <v>6</v>
      </c>
      <c r="G41" s="4" t="s">
        <v>97</v>
      </c>
      <c r="H41" s="3">
        <f>SUM(H4,H15,H22,H27,H36)</f>
        <v>3.5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7">
    <mergeCell ref="A38:H38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scale="98" orientation="portrait" r:id="rId1"/>
  <headerFooter>
    <oddFooter>&amp;L&amp;"Arial,Bold"Please Turn Cards into a Member of the Professional Staff.&amp;R&amp;"Arial,Bold"Results will be updated every Tuesday.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8F77-5E00-4494-9970-6C52CEBDD9BE}">
  <sheetPr>
    <pageSetUpPr fitToPage="1"/>
  </sheetPr>
  <dimension ref="A1:H44"/>
  <sheetViews>
    <sheetView topLeftCell="A23" zoomScaleNormal="100" workbookViewId="0">
      <selection activeCell="G40" sqref="G40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5.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5.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5.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5.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5.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5.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5.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5.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5.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5.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5.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5.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5.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5.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5.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5.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5.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5.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5.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5.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5.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5.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5.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5.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5.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5.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5.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5.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5.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5.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5.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5.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5.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5.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5.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5.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5.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5.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5.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5.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5.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5.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5.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5.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5.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5.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5.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5.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5.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5.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5.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5.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5.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5.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5.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5.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5.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5.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5.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5.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5.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5.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5.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5.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8" ht="34.5" customHeight="1" x14ac:dyDescent="0.15">
      <c r="B1" s="83" t="s">
        <v>374</v>
      </c>
      <c r="C1" s="83"/>
      <c r="D1" s="83"/>
      <c r="E1" s="83"/>
      <c r="F1" s="83"/>
      <c r="G1" s="83"/>
      <c r="H1" s="83"/>
    </row>
    <row r="2" spans="1:8" ht="35" customHeight="1" x14ac:dyDescent="0.15">
      <c r="B2" s="16"/>
      <c r="C2" s="15"/>
      <c r="D2" s="16"/>
      <c r="E2" s="16"/>
      <c r="F2" s="16"/>
      <c r="G2" s="16"/>
      <c r="H2" s="1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101</v>
      </c>
      <c r="C4" s="9" t="s">
        <v>8</v>
      </c>
      <c r="D4" s="4" t="s">
        <v>356</v>
      </c>
      <c r="E4" s="8"/>
      <c r="F4" s="4">
        <v>6</v>
      </c>
      <c r="G4" s="4" t="s">
        <v>116</v>
      </c>
      <c r="H4" s="9" t="s">
        <v>8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104</v>
      </c>
      <c r="C6" s="9" t="s">
        <v>8</v>
      </c>
      <c r="D6" s="4" t="s">
        <v>356</v>
      </c>
      <c r="E6" s="8"/>
      <c r="F6" s="4">
        <v>5</v>
      </c>
      <c r="G6" s="4" t="s">
        <v>113</v>
      </c>
      <c r="H6" s="9" t="s">
        <v>8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4" t="s">
        <v>107</v>
      </c>
      <c r="C8" s="9">
        <v>3</v>
      </c>
      <c r="D8" s="4" t="s">
        <v>356</v>
      </c>
      <c r="E8" s="8"/>
      <c r="F8" s="4">
        <v>4</v>
      </c>
      <c r="G8" s="4" t="s">
        <v>110</v>
      </c>
      <c r="H8" s="9">
        <v>0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101</v>
      </c>
      <c r="C11" s="9" t="s">
        <v>8</v>
      </c>
      <c r="D11" s="4" t="s">
        <v>356</v>
      </c>
      <c r="E11" s="8"/>
      <c r="F11" s="4">
        <v>5</v>
      </c>
      <c r="G11" s="4" t="s">
        <v>113</v>
      </c>
      <c r="H11" s="9" t="s">
        <v>8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104</v>
      </c>
      <c r="C13" s="9" t="s">
        <v>8</v>
      </c>
      <c r="D13" s="4" t="s">
        <v>356</v>
      </c>
      <c r="E13" s="8"/>
      <c r="F13" s="5">
        <v>4</v>
      </c>
      <c r="G13" s="4" t="s">
        <v>110</v>
      </c>
      <c r="H13" s="9" t="s">
        <v>8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4" t="s">
        <v>107</v>
      </c>
      <c r="C15" s="9" t="s">
        <v>8</v>
      </c>
      <c r="D15" s="4" t="s">
        <v>356</v>
      </c>
      <c r="E15" s="8"/>
      <c r="F15" s="5">
        <v>6</v>
      </c>
      <c r="G15" s="4" t="s">
        <v>116</v>
      </c>
      <c r="H15" s="9" t="s">
        <v>8</v>
      </c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101</v>
      </c>
      <c r="C18" s="9" t="s">
        <v>8</v>
      </c>
      <c r="D18" s="4" t="s">
        <v>356</v>
      </c>
      <c r="E18" s="8"/>
      <c r="F18" s="5">
        <v>4</v>
      </c>
      <c r="G18" s="4" t="s">
        <v>110</v>
      </c>
      <c r="H18" s="9" t="s">
        <v>8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104</v>
      </c>
      <c r="C20" s="9" t="s">
        <v>8</v>
      </c>
      <c r="D20" s="4" t="s">
        <v>356</v>
      </c>
      <c r="E20" s="8"/>
      <c r="F20" s="5">
        <v>3</v>
      </c>
      <c r="G20" s="4" t="s">
        <v>107</v>
      </c>
      <c r="H20" s="9" t="s">
        <v>8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113</v>
      </c>
      <c r="C22" s="9" t="s">
        <v>8</v>
      </c>
      <c r="D22" s="4" t="s">
        <v>356</v>
      </c>
      <c r="E22" s="8"/>
      <c r="F22" s="5">
        <v>6</v>
      </c>
      <c r="G22" s="4" t="s">
        <v>116</v>
      </c>
      <c r="H22" s="9" t="s">
        <v>8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101</v>
      </c>
      <c r="C25" s="9">
        <v>3</v>
      </c>
      <c r="D25" s="4" t="s">
        <v>356</v>
      </c>
      <c r="E25" s="8"/>
      <c r="F25" s="5">
        <v>3</v>
      </c>
      <c r="G25" s="4" t="s">
        <v>107</v>
      </c>
      <c r="H25" s="9">
        <v>0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104</v>
      </c>
      <c r="C27" s="9"/>
      <c r="D27" s="4" t="s">
        <v>356</v>
      </c>
      <c r="E27" s="8"/>
      <c r="F27" s="5">
        <v>6</v>
      </c>
      <c r="G27" s="4" t="s">
        <v>116</v>
      </c>
      <c r="H27" s="9"/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110</v>
      </c>
      <c r="C29" s="9" t="s">
        <v>8</v>
      </c>
      <c r="D29" s="4" t="s">
        <v>356</v>
      </c>
      <c r="E29" s="8"/>
      <c r="F29" s="5">
        <v>5</v>
      </c>
      <c r="G29" s="4" t="s">
        <v>113</v>
      </c>
      <c r="H29" s="9" t="s">
        <v>8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101</v>
      </c>
      <c r="C32" s="9">
        <v>3</v>
      </c>
      <c r="D32" s="4" t="s">
        <v>356</v>
      </c>
      <c r="E32" s="8"/>
      <c r="F32" s="5">
        <v>2</v>
      </c>
      <c r="G32" s="4" t="s">
        <v>104</v>
      </c>
      <c r="H32" s="9">
        <v>0</v>
      </c>
    </row>
    <row r="33" spans="1:8" s="7" customFormat="1" ht="5" customHeight="1" x14ac:dyDescent="0.2">
      <c r="A33" s="10"/>
      <c r="B33" s="4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107</v>
      </c>
      <c r="C34" s="11" t="s">
        <v>8</v>
      </c>
      <c r="D34" s="4" t="s">
        <v>356</v>
      </c>
      <c r="E34" s="8"/>
      <c r="F34" s="5">
        <v>5</v>
      </c>
      <c r="G34" s="4" t="s">
        <v>113</v>
      </c>
      <c r="H34" s="11" t="s">
        <v>8</v>
      </c>
    </row>
    <row r="35" spans="1:8" s="7" customFormat="1" ht="5" customHeight="1" x14ac:dyDescent="0.2">
      <c r="A35" s="10"/>
      <c r="B35" s="4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4" t="s">
        <v>110</v>
      </c>
      <c r="C36" s="9" t="s">
        <v>8</v>
      </c>
      <c r="D36" s="4" t="s">
        <v>356</v>
      </c>
      <c r="E36" s="8"/>
      <c r="F36" s="5">
        <v>6</v>
      </c>
      <c r="G36" s="4" t="s">
        <v>116</v>
      </c>
      <c r="H36" s="9" t="s">
        <v>8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4" t="s">
        <v>101</v>
      </c>
      <c r="C39" s="3">
        <f>SUM(C4,C11,C18,C25,C32)</f>
        <v>6</v>
      </c>
      <c r="D39" s="5"/>
      <c r="E39" s="6"/>
      <c r="F39" s="5">
        <v>4</v>
      </c>
      <c r="G39" s="4" t="s">
        <v>110</v>
      </c>
      <c r="H39" s="3">
        <f>SUM(H8,H13,H18,C29,C36)</f>
        <v>0</v>
      </c>
    </row>
    <row r="40" spans="1:8" ht="18" customHeight="1" x14ac:dyDescent="0.2">
      <c r="A40" s="5">
        <v>2</v>
      </c>
      <c r="B40" s="67" t="s">
        <v>104</v>
      </c>
      <c r="C40" s="3">
        <f>SUM(C6,C13,C20,C27,H32)</f>
        <v>0</v>
      </c>
      <c r="D40" s="5"/>
      <c r="E40" s="6"/>
      <c r="F40" s="5">
        <v>5</v>
      </c>
      <c r="G40" s="68" t="s">
        <v>113</v>
      </c>
      <c r="H40" s="3">
        <f>SUM(H6,H11,C22,H29,H34)</f>
        <v>0</v>
      </c>
    </row>
    <row r="41" spans="1:8" ht="18" customHeight="1" x14ac:dyDescent="0.2">
      <c r="A41" s="5">
        <v>3</v>
      </c>
      <c r="B41" s="4" t="s">
        <v>107</v>
      </c>
      <c r="C41" s="3">
        <f>SUM(C8,C15,H20,H25,C34)</f>
        <v>3</v>
      </c>
      <c r="D41" s="5"/>
      <c r="E41" s="6"/>
      <c r="F41" s="5">
        <v>6</v>
      </c>
      <c r="G41" s="4" t="s">
        <v>116</v>
      </c>
      <c r="H41" s="3">
        <f>SUM(H4,H15,H22,H27,H36)</f>
        <v>0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7">
    <mergeCell ref="A38:H38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scale="98" orientation="portrait" r:id="rId1"/>
  <headerFooter>
    <oddFooter>&amp;L&amp;"Arial,Bold"Please Turn Cards into a Member of the Professional Staff.&amp;R&amp;"Arial,Bold"Results will be updated every Tuesday.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5C9E-B9C6-4B2E-8E5A-0BCEF52B15D1}">
  <sheetPr>
    <pageSetUpPr fitToPage="1"/>
  </sheetPr>
  <dimension ref="A1:H44"/>
  <sheetViews>
    <sheetView topLeftCell="A23" zoomScaleNormal="100" workbookViewId="0">
      <selection activeCell="L38" sqref="L38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5.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8.832031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5.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8.832031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5.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8.832031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5.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8.832031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5.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8.832031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5.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8.832031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5.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8.832031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5.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8.832031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5.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8.832031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5.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8.832031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5.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8.832031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5.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8.832031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5.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8.832031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5.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8.832031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5.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8.832031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5.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8.832031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5.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8.832031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5.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8.832031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5.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8.832031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5.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8.832031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5.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8.832031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5.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8.832031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5.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8.832031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5.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8.832031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5.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8.832031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5.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8.832031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5.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8.832031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5.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8.832031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5.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8.832031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5.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8.832031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5.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8.832031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5.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8.832031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5.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8.832031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5.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8.832031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5.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8.832031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5.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8.832031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5.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8.832031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5.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8.832031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5.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8.832031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5.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8.832031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5.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8.832031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5.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8.832031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5.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8.832031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5.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8.832031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5.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8.832031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5.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8.832031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5.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8.832031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5.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8.832031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5.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8.832031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5.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8.832031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5.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8.832031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5.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8.832031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5.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8.832031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5.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8.832031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5.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8.832031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5.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8.832031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5.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8.832031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5.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8.832031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5.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8.832031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5.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8.832031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5.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8.832031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5.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8.832031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5.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8.832031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5.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8.83203125" style="1"/>
  </cols>
  <sheetData>
    <row r="1" spans="1:8" ht="34.5" customHeight="1" x14ac:dyDescent="0.15">
      <c r="B1" s="83" t="s">
        <v>375</v>
      </c>
      <c r="C1" s="83"/>
      <c r="D1" s="83"/>
      <c r="E1" s="83"/>
      <c r="F1" s="83"/>
      <c r="G1" s="83"/>
      <c r="H1" s="83"/>
    </row>
    <row r="2" spans="1:8" ht="35" customHeight="1" x14ac:dyDescent="0.15">
      <c r="B2" s="16"/>
      <c r="C2" s="15"/>
      <c r="D2" s="16"/>
      <c r="E2" s="16"/>
      <c r="F2" s="16"/>
      <c r="G2" s="16"/>
      <c r="H2" s="1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120</v>
      </c>
      <c r="C4" s="9">
        <v>0</v>
      </c>
      <c r="D4" s="4" t="s">
        <v>356</v>
      </c>
      <c r="E4" s="8"/>
      <c r="F4" s="4">
        <v>6</v>
      </c>
      <c r="G4" s="4" t="s">
        <v>135</v>
      </c>
      <c r="H4" s="9">
        <v>3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123</v>
      </c>
      <c r="C6" s="9">
        <v>0</v>
      </c>
      <c r="D6" s="4" t="s">
        <v>356</v>
      </c>
      <c r="E6" s="8"/>
      <c r="F6" s="4">
        <v>5</v>
      </c>
      <c r="G6" s="4" t="s">
        <v>132</v>
      </c>
      <c r="H6" s="9">
        <v>3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4" t="s">
        <v>126</v>
      </c>
      <c r="C8" s="9" t="s">
        <v>357</v>
      </c>
      <c r="D8" s="4" t="s">
        <v>356</v>
      </c>
      <c r="E8" s="8"/>
      <c r="F8" s="4">
        <v>4</v>
      </c>
      <c r="G8" s="4" t="s">
        <v>129</v>
      </c>
      <c r="H8" s="9" t="s">
        <v>357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120</v>
      </c>
      <c r="C11" s="9">
        <v>1</v>
      </c>
      <c r="D11" s="4" t="s">
        <v>356</v>
      </c>
      <c r="E11" s="8"/>
      <c r="F11" s="4">
        <v>5</v>
      </c>
      <c r="G11" s="4" t="s">
        <v>132</v>
      </c>
      <c r="H11" s="9">
        <v>2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123</v>
      </c>
      <c r="C13" s="9">
        <v>0</v>
      </c>
      <c r="D13" s="4" t="s">
        <v>356</v>
      </c>
      <c r="E13" s="8"/>
      <c r="F13" s="5">
        <v>4</v>
      </c>
      <c r="G13" s="4" t="s">
        <v>129</v>
      </c>
      <c r="H13" s="9">
        <v>3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4" t="s">
        <v>126</v>
      </c>
      <c r="C15" s="9"/>
      <c r="D15" s="4" t="s">
        <v>356</v>
      </c>
      <c r="E15" s="8"/>
      <c r="F15" s="5">
        <v>6</v>
      </c>
      <c r="G15" s="4" t="s">
        <v>135</v>
      </c>
      <c r="H15" s="9" t="s">
        <v>357</v>
      </c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120</v>
      </c>
      <c r="C18" s="9">
        <v>2</v>
      </c>
      <c r="D18" s="4" t="s">
        <v>356</v>
      </c>
      <c r="E18" s="8"/>
      <c r="F18" s="5">
        <v>4</v>
      </c>
      <c r="G18" s="4" t="s">
        <v>129</v>
      </c>
      <c r="H18" s="9">
        <v>1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123</v>
      </c>
      <c r="C20" s="9" t="s">
        <v>357</v>
      </c>
      <c r="D20" s="4" t="s">
        <v>356</v>
      </c>
      <c r="E20" s="8"/>
      <c r="F20" s="5">
        <v>3</v>
      </c>
      <c r="G20" s="4" t="s">
        <v>126</v>
      </c>
      <c r="H20" s="9"/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132</v>
      </c>
      <c r="C22" s="9">
        <v>1</v>
      </c>
      <c r="D22" s="4" t="s">
        <v>356</v>
      </c>
      <c r="E22" s="8"/>
      <c r="F22" s="5">
        <v>6</v>
      </c>
      <c r="G22" s="4" t="s">
        <v>135</v>
      </c>
      <c r="H22" s="9">
        <v>2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120</v>
      </c>
      <c r="C25" s="9" t="s">
        <v>357</v>
      </c>
      <c r="D25" s="4" t="s">
        <v>356</v>
      </c>
      <c r="E25" s="8"/>
      <c r="F25" s="5">
        <v>3</v>
      </c>
      <c r="G25" s="4" t="s">
        <v>126</v>
      </c>
      <c r="H25" s="9"/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123</v>
      </c>
      <c r="C27" s="9">
        <v>3</v>
      </c>
      <c r="D27" s="4" t="s">
        <v>356</v>
      </c>
      <c r="E27" s="8"/>
      <c r="F27" s="5">
        <v>6</v>
      </c>
      <c r="G27" s="4" t="s">
        <v>135</v>
      </c>
      <c r="H27" s="9">
        <v>0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129</v>
      </c>
      <c r="C29" s="9">
        <v>3</v>
      </c>
      <c r="D29" s="4" t="s">
        <v>356</v>
      </c>
      <c r="E29" s="8"/>
      <c r="F29" s="5">
        <v>5</v>
      </c>
      <c r="G29" s="4" t="s">
        <v>132</v>
      </c>
      <c r="H29" s="9">
        <v>0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120</v>
      </c>
      <c r="C32" s="9">
        <v>3</v>
      </c>
      <c r="D32" s="4" t="s">
        <v>356</v>
      </c>
      <c r="E32" s="8"/>
      <c r="F32" s="5">
        <v>2</v>
      </c>
      <c r="G32" s="4" t="s">
        <v>123</v>
      </c>
      <c r="H32" s="9">
        <v>0</v>
      </c>
    </row>
    <row r="33" spans="1:8" s="7" customFormat="1" ht="5" customHeight="1" x14ac:dyDescent="0.2">
      <c r="A33" s="10"/>
      <c r="B33" s="4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126</v>
      </c>
      <c r="C34" s="9"/>
      <c r="D34" s="4" t="s">
        <v>356</v>
      </c>
      <c r="E34" s="8"/>
      <c r="F34" s="5">
        <v>5</v>
      </c>
      <c r="G34" s="4" t="s">
        <v>132</v>
      </c>
      <c r="H34" s="9" t="s">
        <v>357</v>
      </c>
    </row>
    <row r="35" spans="1:8" s="7" customFormat="1" ht="5" customHeight="1" x14ac:dyDescent="0.2">
      <c r="A35" s="10"/>
      <c r="B35" s="4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4" t="s">
        <v>129</v>
      </c>
      <c r="C36" s="9">
        <v>1.5</v>
      </c>
      <c r="D36" s="4" t="s">
        <v>356</v>
      </c>
      <c r="E36" s="8"/>
      <c r="F36" s="5">
        <v>6</v>
      </c>
      <c r="G36" s="4" t="s">
        <v>135</v>
      </c>
      <c r="H36" s="9">
        <v>1.5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4" t="s">
        <v>120</v>
      </c>
      <c r="C39" s="3">
        <f>SUM(C4,C11,C18,C25,C32)</f>
        <v>6</v>
      </c>
      <c r="D39" s="5"/>
      <c r="E39" s="6"/>
      <c r="F39" s="5">
        <v>4</v>
      </c>
      <c r="G39" s="67" t="s">
        <v>402</v>
      </c>
      <c r="H39" s="3">
        <f>SUM(H8,H13,H18,C29,C36)</f>
        <v>8.5</v>
      </c>
    </row>
    <row r="40" spans="1:8" ht="18" customHeight="1" x14ac:dyDescent="0.2">
      <c r="A40" s="5">
        <v>2</v>
      </c>
      <c r="B40" s="4" t="s">
        <v>123</v>
      </c>
      <c r="C40" s="3">
        <f>SUM(C6,C13,C20,C27,H32)</f>
        <v>3</v>
      </c>
      <c r="D40" s="5"/>
      <c r="E40" s="6"/>
      <c r="F40" s="5">
        <v>5</v>
      </c>
      <c r="G40" s="4" t="s">
        <v>132</v>
      </c>
      <c r="H40" s="3">
        <f>SUM(H6,H11,C22,H29,H34)</f>
        <v>6</v>
      </c>
    </row>
    <row r="41" spans="1:8" ht="18" customHeight="1" x14ac:dyDescent="0.2">
      <c r="A41" s="5">
        <v>3</v>
      </c>
      <c r="B41" s="4" t="s">
        <v>126</v>
      </c>
      <c r="C41" s="3">
        <f>SUM(C8,C15,H20,H25,C34)</f>
        <v>0</v>
      </c>
      <c r="D41" s="5"/>
      <c r="E41" s="6"/>
      <c r="F41" s="5">
        <v>6</v>
      </c>
      <c r="G41" s="68" t="s">
        <v>135</v>
      </c>
      <c r="H41" s="3">
        <f>SUM(H4,H15,H22,H27,H36)</f>
        <v>6.5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7">
    <mergeCell ref="A38:H38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scale="98" orientation="portrait" r:id="rId1"/>
  <headerFooter>
    <oddFooter>&amp;L&amp;"Arial,Bold"Please Turn Cards into a Member of the Professional Staff.&amp;R&amp;"Arial,Bold"Results will be updated every Tuesday.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3FAB-AB21-4182-B2A0-1D717C44E8F4}">
  <sheetPr codeName="Sheet7">
    <pageSetUpPr fitToPage="1"/>
  </sheetPr>
  <dimension ref="A1:H44"/>
  <sheetViews>
    <sheetView topLeftCell="A23" zoomScaleNormal="100" workbookViewId="0">
      <selection activeCell="G39" sqref="G39"/>
    </sheetView>
  </sheetViews>
  <sheetFormatPr baseColWidth="10" defaultColWidth="8.83203125" defaultRowHeight="13" x14ac:dyDescent="0.15"/>
  <cols>
    <col min="1" max="1" width="4.6640625" style="1" customWidth="1"/>
    <col min="2" max="2" width="30.6640625" style="1" customWidth="1"/>
    <col min="3" max="3" width="7.33203125" style="2" customWidth="1"/>
    <col min="4" max="4" width="4.5" style="1" customWidth="1"/>
    <col min="5" max="5" width="1.6640625" style="1" customWidth="1"/>
    <col min="6" max="6" width="4.6640625" style="1" customWidth="1"/>
    <col min="7" max="7" width="30.6640625" style="1" customWidth="1"/>
    <col min="8" max="8" width="7.33203125" style="2" customWidth="1"/>
    <col min="9" max="9" width="5.5" style="1" customWidth="1"/>
    <col min="10" max="10" width="9.6640625" style="1" customWidth="1"/>
    <col min="11" max="11" width="3.33203125" style="1" customWidth="1"/>
    <col min="12" max="12" width="8.6640625" style="1" customWidth="1"/>
    <col min="13" max="256" width="9.1640625" style="1"/>
    <col min="257" max="257" width="4.6640625" style="1" customWidth="1"/>
    <col min="258" max="258" width="30.6640625" style="1" customWidth="1"/>
    <col min="259" max="259" width="7.33203125" style="1" customWidth="1"/>
    <col min="260" max="260" width="4.5" style="1" customWidth="1"/>
    <col min="261" max="261" width="1.6640625" style="1" customWidth="1"/>
    <col min="262" max="262" width="4.6640625" style="1" customWidth="1"/>
    <col min="263" max="263" width="30.6640625" style="1" customWidth="1"/>
    <col min="264" max="264" width="7.33203125" style="1" customWidth="1"/>
    <col min="265" max="265" width="5.5" style="1" customWidth="1"/>
    <col min="266" max="266" width="9.6640625" style="1" customWidth="1"/>
    <col min="267" max="267" width="3.33203125" style="1" customWidth="1"/>
    <col min="268" max="268" width="8.6640625" style="1" customWidth="1"/>
    <col min="269" max="512" width="9.1640625" style="1"/>
    <col min="513" max="513" width="4.6640625" style="1" customWidth="1"/>
    <col min="514" max="514" width="30.6640625" style="1" customWidth="1"/>
    <col min="515" max="515" width="7.33203125" style="1" customWidth="1"/>
    <col min="516" max="516" width="4.5" style="1" customWidth="1"/>
    <col min="517" max="517" width="1.6640625" style="1" customWidth="1"/>
    <col min="518" max="518" width="4.6640625" style="1" customWidth="1"/>
    <col min="519" max="519" width="30.6640625" style="1" customWidth="1"/>
    <col min="520" max="520" width="7.33203125" style="1" customWidth="1"/>
    <col min="521" max="521" width="5.5" style="1" customWidth="1"/>
    <col min="522" max="522" width="9.6640625" style="1" customWidth="1"/>
    <col min="523" max="523" width="3.33203125" style="1" customWidth="1"/>
    <col min="524" max="524" width="8.6640625" style="1" customWidth="1"/>
    <col min="525" max="768" width="9.1640625" style="1"/>
    <col min="769" max="769" width="4.6640625" style="1" customWidth="1"/>
    <col min="770" max="770" width="30.6640625" style="1" customWidth="1"/>
    <col min="771" max="771" width="7.33203125" style="1" customWidth="1"/>
    <col min="772" max="772" width="4.5" style="1" customWidth="1"/>
    <col min="773" max="773" width="1.6640625" style="1" customWidth="1"/>
    <col min="774" max="774" width="4.6640625" style="1" customWidth="1"/>
    <col min="775" max="775" width="30.6640625" style="1" customWidth="1"/>
    <col min="776" max="776" width="7.33203125" style="1" customWidth="1"/>
    <col min="777" max="777" width="5.5" style="1" customWidth="1"/>
    <col min="778" max="778" width="9.6640625" style="1" customWidth="1"/>
    <col min="779" max="779" width="3.33203125" style="1" customWidth="1"/>
    <col min="780" max="780" width="8.6640625" style="1" customWidth="1"/>
    <col min="781" max="1024" width="9.1640625" style="1"/>
    <col min="1025" max="1025" width="4.6640625" style="1" customWidth="1"/>
    <col min="1026" max="1026" width="30.6640625" style="1" customWidth="1"/>
    <col min="1027" max="1027" width="7.33203125" style="1" customWidth="1"/>
    <col min="1028" max="1028" width="4.5" style="1" customWidth="1"/>
    <col min="1029" max="1029" width="1.6640625" style="1" customWidth="1"/>
    <col min="1030" max="1030" width="4.6640625" style="1" customWidth="1"/>
    <col min="1031" max="1031" width="30.6640625" style="1" customWidth="1"/>
    <col min="1032" max="1032" width="7.33203125" style="1" customWidth="1"/>
    <col min="1033" max="1033" width="5.5" style="1" customWidth="1"/>
    <col min="1034" max="1034" width="9.6640625" style="1" customWidth="1"/>
    <col min="1035" max="1035" width="3.33203125" style="1" customWidth="1"/>
    <col min="1036" max="1036" width="8.6640625" style="1" customWidth="1"/>
    <col min="1037" max="1280" width="9.1640625" style="1"/>
    <col min="1281" max="1281" width="4.6640625" style="1" customWidth="1"/>
    <col min="1282" max="1282" width="30.6640625" style="1" customWidth="1"/>
    <col min="1283" max="1283" width="7.33203125" style="1" customWidth="1"/>
    <col min="1284" max="1284" width="4.5" style="1" customWidth="1"/>
    <col min="1285" max="1285" width="1.6640625" style="1" customWidth="1"/>
    <col min="1286" max="1286" width="4.6640625" style="1" customWidth="1"/>
    <col min="1287" max="1287" width="30.6640625" style="1" customWidth="1"/>
    <col min="1288" max="1288" width="7.33203125" style="1" customWidth="1"/>
    <col min="1289" max="1289" width="5.5" style="1" customWidth="1"/>
    <col min="1290" max="1290" width="9.6640625" style="1" customWidth="1"/>
    <col min="1291" max="1291" width="3.33203125" style="1" customWidth="1"/>
    <col min="1292" max="1292" width="8.6640625" style="1" customWidth="1"/>
    <col min="1293" max="1536" width="9.1640625" style="1"/>
    <col min="1537" max="1537" width="4.6640625" style="1" customWidth="1"/>
    <col min="1538" max="1538" width="30.6640625" style="1" customWidth="1"/>
    <col min="1539" max="1539" width="7.33203125" style="1" customWidth="1"/>
    <col min="1540" max="1540" width="4.5" style="1" customWidth="1"/>
    <col min="1541" max="1541" width="1.6640625" style="1" customWidth="1"/>
    <col min="1542" max="1542" width="4.6640625" style="1" customWidth="1"/>
    <col min="1543" max="1543" width="30.6640625" style="1" customWidth="1"/>
    <col min="1544" max="1544" width="7.33203125" style="1" customWidth="1"/>
    <col min="1545" max="1545" width="5.5" style="1" customWidth="1"/>
    <col min="1546" max="1546" width="9.6640625" style="1" customWidth="1"/>
    <col min="1547" max="1547" width="3.33203125" style="1" customWidth="1"/>
    <col min="1548" max="1548" width="8.6640625" style="1" customWidth="1"/>
    <col min="1549" max="1792" width="9.1640625" style="1"/>
    <col min="1793" max="1793" width="4.6640625" style="1" customWidth="1"/>
    <col min="1794" max="1794" width="30.6640625" style="1" customWidth="1"/>
    <col min="1795" max="1795" width="7.33203125" style="1" customWidth="1"/>
    <col min="1796" max="1796" width="4.5" style="1" customWidth="1"/>
    <col min="1797" max="1797" width="1.6640625" style="1" customWidth="1"/>
    <col min="1798" max="1798" width="4.6640625" style="1" customWidth="1"/>
    <col min="1799" max="1799" width="30.6640625" style="1" customWidth="1"/>
    <col min="1800" max="1800" width="7.33203125" style="1" customWidth="1"/>
    <col min="1801" max="1801" width="5.5" style="1" customWidth="1"/>
    <col min="1802" max="1802" width="9.6640625" style="1" customWidth="1"/>
    <col min="1803" max="1803" width="3.33203125" style="1" customWidth="1"/>
    <col min="1804" max="1804" width="8.6640625" style="1" customWidth="1"/>
    <col min="1805" max="2048" width="9.1640625" style="1"/>
    <col min="2049" max="2049" width="4.6640625" style="1" customWidth="1"/>
    <col min="2050" max="2050" width="30.6640625" style="1" customWidth="1"/>
    <col min="2051" max="2051" width="7.33203125" style="1" customWidth="1"/>
    <col min="2052" max="2052" width="4.5" style="1" customWidth="1"/>
    <col min="2053" max="2053" width="1.6640625" style="1" customWidth="1"/>
    <col min="2054" max="2054" width="4.6640625" style="1" customWidth="1"/>
    <col min="2055" max="2055" width="30.6640625" style="1" customWidth="1"/>
    <col min="2056" max="2056" width="7.33203125" style="1" customWidth="1"/>
    <col min="2057" max="2057" width="5.5" style="1" customWidth="1"/>
    <col min="2058" max="2058" width="9.6640625" style="1" customWidth="1"/>
    <col min="2059" max="2059" width="3.33203125" style="1" customWidth="1"/>
    <col min="2060" max="2060" width="8.6640625" style="1" customWidth="1"/>
    <col min="2061" max="2304" width="9.1640625" style="1"/>
    <col min="2305" max="2305" width="4.6640625" style="1" customWidth="1"/>
    <col min="2306" max="2306" width="30.6640625" style="1" customWidth="1"/>
    <col min="2307" max="2307" width="7.33203125" style="1" customWidth="1"/>
    <col min="2308" max="2308" width="4.5" style="1" customWidth="1"/>
    <col min="2309" max="2309" width="1.6640625" style="1" customWidth="1"/>
    <col min="2310" max="2310" width="4.6640625" style="1" customWidth="1"/>
    <col min="2311" max="2311" width="30.6640625" style="1" customWidth="1"/>
    <col min="2312" max="2312" width="7.33203125" style="1" customWidth="1"/>
    <col min="2313" max="2313" width="5.5" style="1" customWidth="1"/>
    <col min="2314" max="2314" width="9.6640625" style="1" customWidth="1"/>
    <col min="2315" max="2315" width="3.33203125" style="1" customWidth="1"/>
    <col min="2316" max="2316" width="8.6640625" style="1" customWidth="1"/>
    <col min="2317" max="2560" width="9.1640625" style="1"/>
    <col min="2561" max="2561" width="4.6640625" style="1" customWidth="1"/>
    <col min="2562" max="2562" width="30.6640625" style="1" customWidth="1"/>
    <col min="2563" max="2563" width="7.33203125" style="1" customWidth="1"/>
    <col min="2564" max="2564" width="4.5" style="1" customWidth="1"/>
    <col min="2565" max="2565" width="1.6640625" style="1" customWidth="1"/>
    <col min="2566" max="2566" width="4.6640625" style="1" customWidth="1"/>
    <col min="2567" max="2567" width="30.6640625" style="1" customWidth="1"/>
    <col min="2568" max="2568" width="7.33203125" style="1" customWidth="1"/>
    <col min="2569" max="2569" width="5.5" style="1" customWidth="1"/>
    <col min="2570" max="2570" width="9.6640625" style="1" customWidth="1"/>
    <col min="2571" max="2571" width="3.33203125" style="1" customWidth="1"/>
    <col min="2572" max="2572" width="8.6640625" style="1" customWidth="1"/>
    <col min="2573" max="2816" width="9.1640625" style="1"/>
    <col min="2817" max="2817" width="4.6640625" style="1" customWidth="1"/>
    <col min="2818" max="2818" width="30.6640625" style="1" customWidth="1"/>
    <col min="2819" max="2819" width="7.33203125" style="1" customWidth="1"/>
    <col min="2820" max="2820" width="4.5" style="1" customWidth="1"/>
    <col min="2821" max="2821" width="1.6640625" style="1" customWidth="1"/>
    <col min="2822" max="2822" width="4.6640625" style="1" customWidth="1"/>
    <col min="2823" max="2823" width="30.6640625" style="1" customWidth="1"/>
    <col min="2824" max="2824" width="7.33203125" style="1" customWidth="1"/>
    <col min="2825" max="2825" width="5.5" style="1" customWidth="1"/>
    <col min="2826" max="2826" width="9.6640625" style="1" customWidth="1"/>
    <col min="2827" max="2827" width="3.33203125" style="1" customWidth="1"/>
    <col min="2828" max="2828" width="8.6640625" style="1" customWidth="1"/>
    <col min="2829" max="3072" width="9.1640625" style="1"/>
    <col min="3073" max="3073" width="4.6640625" style="1" customWidth="1"/>
    <col min="3074" max="3074" width="30.6640625" style="1" customWidth="1"/>
    <col min="3075" max="3075" width="7.33203125" style="1" customWidth="1"/>
    <col min="3076" max="3076" width="4.5" style="1" customWidth="1"/>
    <col min="3077" max="3077" width="1.6640625" style="1" customWidth="1"/>
    <col min="3078" max="3078" width="4.6640625" style="1" customWidth="1"/>
    <col min="3079" max="3079" width="30.6640625" style="1" customWidth="1"/>
    <col min="3080" max="3080" width="7.33203125" style="1" customWidth="1"/>
    <col min="3081" max="3081" width="5.5" style="1" customWidth="1"/>
    <col min="3082" max="3082" width="9.6640625" style="1" customWidth="1"/>
    <col min="3083" max="3083" width="3.33203125" style="1" customWidth="1"/>
    <col min="3084" max="3084" width="8.6640625" style="1" customWidth="1"/>
    <col min="3085" max="3328" width="9.1640625" style="1"/>
    <col min="3329" max="3329" width="4.6640625" style="1" customWidth="1"/>
    <col min="3330" max="3330" width="30.6640625" style="1" customWidth="1"/>
    <col min="3331" max="3331" width="7.33203125" style="1" customWidth="1"/>
    <col min="3332" max="3332" width="4.5" style="1" customWidth="1"/>
    <col min="3333" max="3333" width="1.6640625" style="1" customWidth="1"/>
    <col min="3334" max="3334" width="4.6640625" style="1" customWidth="1"/>
    <col min="3335" max="3335" width="30.6640625" style="1" customWidth="1"/>
    <col min="3336" max="3336" width="7.33203125" style="1" customWidth="1"/>
    <col min="3337" max="3337" width="5.5" style="1" customWidth="1"/>
    <col min="3338" max="3338" width="9.6640625" style="1" customWidth="1"/>
    <col min="3339" max="3339" width="3.33203125" style="1" customWidth="1"/>
    <col min="3340" max="3340" width="8.6640625" style="1" customWidth="1"/>
    <col min="3341" max="3584" width="9.1640625" style="1"/>
    <col min="3585" max="3585" width="4.6640625" style="1" customWidth="1"/>
    <col min="3586" max="3586" width="30.6640625" style="1" customWidth="1"/>
    <col min="3587" max="3587" width="7.33203125" style="1" customWidth="1"/>
    <col min="3588" max="3588" width="4.5" style="1" customWidth="1"/>
    <col min="3589" max="3589" width="1.6640625" style="1" customWidth="1"/>
    <col min="3590" max="3590" width="4.6640625" style="1" customWidth="1"/>
    <col min="3591" max="3591" width="30.6640625" style="1" customWidth="1"/>
    <col min="3592" max="3592" width="7.33203125" style="1" customWidth="1"/>
    <col min="3593" max="3593" width="5.5" style="1" customWidth="1"/>
    <col min="3594" max="3594" width="9.6640625" style="1" customWidth="1"/>
    <col min="3595" max="3595" width="3.33203125" style="1" customWidth="1"/>
    <col min="3596" max="3596" width="8.6640625" style="1" customWidth="1"/>
    <col min="3597" max="3840" width="9.1640625" style="1"/>
    <col min="3841" max="3841" width="4.6640625" style="1" customWidth="1"/>
    <col min="3842" max="3842" width="30.6640625" style="1" customWidth="1"/>
    <col min="3843" max="3843" width="7.33203125" style="1" customWidth="1"/>
    <col min="3844" max="3844" width="4.5" style="1" customWidth="1"/>
    <col min="3845" max="3845" width="1.6640625" style="1" customWidth="1"/>
    <col min="3846" max="3846" width="4.6640625" style="1" customWidth="1"/>
    <col min="3847" max="3847" width="30.6640625" style="1" customWidth="1"/>
    <col min="3848" max="3848" width="7.33203125" style="1" customWidth="1"/>
    <col min="3849" max="3849" width="5.5" style="1" customWidth="1"/>
    <col min="3850" max="3850" width="9.6640625" style="1" customWidth="1"/>
    <col min="3851" max="3851" width="3.33203125" style="1" customWidth="1"/>
    <col min="3852" max="3852" width="8.6640625" style="1" customWidth="1"/>
    <col min="3853" max="4096" width="9.1640625" style="1"/>
    <col min="4097" max="4097" width="4.6640625" style="1" customWidth="1"/>
    <col min="4098" max="4098" width="30.6640625" style="1" customWidth="1"/>
    <col min="4099" max="4099" width="7.33203125" style="1" customWidth="1"/>
    <col min="4100" max="4100" width="4.5" style="1" customWidth="1"/>
    <col min="4101" max="4101" width="1.6640625" style="1" customWidth="1"/>
    <col min="4102" max="4102" width="4.6640625" style="1" customWidth="1"/>
    <col min="4103" max="4103" width="30.6640625" style="1" customWidth="1"/>
    <col min="4104" max="4104" width="7.33203125" style="1" customWidth="1"/>
    <col min="4105" max="4105" width="5.5" style="1" customWidth="1"/>
    <col min="4106" max="4106" width="9.6640625" style="1" customWidth="1"/>
    <col min="4107" max="4107" width="3.33203125" style="1" customWidth="1"/>
    <col min="4108" max="4108" width="8.6640625" style="1" customWidth="1"/>
    <col min="4109" max="4352" width="9.1640625" style="1"/>
    <col min="4353" max="4353" width="4.6640625" style="1" customWidth="1"/>
    <col min="4354" max="4354" width="30.6640625" style="1" customWidth="1"/>
    <col min="4355" max="4355" width="7.33203125" style="1" customWidth="1"/>
    <col min="4356" max="4356" width="4.5" style="1" customWidth="1"/>
    <col min="4357" max="4357" width="1.6640625" style="1" customWidth="1"/>
    <col min="4358" max="4358" width="4.6640625" style="1" customWidth="1"/>
    <col min="4359" max="4359" width="30.6640625" style="1" customWidth="1"/>
    <col min="4360" max="4360" width="7.33203125" style="1" customWidth="1"/>
    <col min="4361" max="4361" width="5.5" style="1" customWidth="1"/>
    <col min="4362" max="4362" width="9.6640625" style="1" customWidth="1"/>
    <col min="4363" max="4363" width="3.33203125" style="1" customWidth="1"/>
    <col min="4364" max="4364" width="8.6640625" style="1" customWidth="1"/>
    <col min="4365" max="4608" width="9.1640625" style="1"/>
    <col min="4609" max="4609" width="4.6640625" style="1" customWidth="1"/>
    <col min="4610" max="4610" width="30.6640625" style="1" customWidth="1"/>
    <col min="4611" max="4611" width="7.33203125" style="1" customWidth="1"/>
    <col min="4612" max="4612" width="4.5" style="1" customWidth="1"/>
    <col min="4613" max="4613" width="1.6640625" style="1" customWidth="1"/>
    <col min="4614" max="4614" width="4.6640625" style="1" customWidth="1"/>
    <col min="4615" max="4615" width="30.6640625" style="1" customWidth="1"/>
    <col min="4616" max="4616" width="7.33203125" style="1" customWidth="1"/>
    <col min="4617" max="4617" width="5.5" style="1" customWidth="1"/>
    <col min="4618" max="4618" width="9.6640625" style="1" customWidth="1"/>
    <col min="4619" max="4619" width="3.33203125" style="1" customWidth="1"/>
    <col min="4620" max="4620" width="8.6640625" style="1" customWidth="1"/>
    <col min="4621" max="4864" width="9.1640625" style="1"/>
    <col min="4865" max="4865" width="4.6640625" style="1" customWidth="1"/>
    <col min="4866" max="4866" width="30.6640625" style="1" customWidth="1"/>
    <col min="4867" max="4867" width="7.33203125" style="1" customWidth="1"/>
    <col min="4868" max="4868" width="4.5" style="1" customWidth="1"/>
    <col min="4869" max="4869" width="1.6640625" style="1" customWidth="1"/>
    <col min="4870" max="4870" width="4.6640625" style="1" customWidth="1"/>
    <col min="4871" max="4871" width="30.6640625" style="1" customWidth="1"/>
    <col min="4872" max="4872" width="7.33203125" style="1" customWidth="1"/>
    <col min="4873" max="4873" width="5.5" style="1" customWidth="1"/>
    <col min="4874" max="4874" width="9.6640625" style="1" customWidth="1"/>
    <col min="4875" max="4875" width="3.33203125" style="1" customWidth="1"/>
    <col min="4876" max="4876" width="8.6640625" style="1" customWidth="1"/>
    <col min="4877" max="5120" width="9.1640625" style="1"/>
    <col min="5121" max="5121" width="4.6640625" style="1" customWidth="1"/>
    <col min="5122" max="5122" width="30.6640625" style="1" customWidth="1"/>
    <col min="5123" max="5123" width="7.33203125" style="1" customWidth="1"/>
    <col min="5124" max="5124" width="4.5" style="1" customWidth="1"/>
    <col min="5125" max="5125" width="1.6640625" style="1" customWidth="1"/>
    <col min="5126" max="5126" width="4.6640625" style="1" customWidth="1"/>
    <col min="5127" max="5127" width="30.6640625" style="1" customWidth="1"/>
    <col min="5128" max="5128" width="7.33203125" style="1" customWidth="1"/>
    <col min="5129" max="5129" width="5.5" style="1" customWidth="1"/>
    <col min="5130" max="5130" width="9.6640625" style="1" customWidth="1"/>
    <col min="5131" max="5131" width="3.33203125" style="1" customWidth="1"/>
    <col min="5132" max="5132" width="8.6640625" style="1" customWidth="1"/>
    <col min="5133" max="5376" width="9.1640625" style="1"/>
    <col min="5377" max="5377" width="4.6640625" style="1" customWidth="1"/>
    <col min="5378" max="5378" width="30.6640625" style="1" customWidth="1"/>
    <col min="5379" max="5379" width="7.33203125" style="1" customWidth="1"/>
    <col min="5380" max="5380" width="4.5" style="1" customWidth="1"/>
    <col min="5381" max="5381" width="1.6640625" style="1" customWidth="1"/>
    <col min="5382" max="5382" width="4.6640625" style="1" customWidth="1"/>
    <col min="5383" max="5383" width="30.6640625" style="1" customWidth="1"/>
    <col min="5384" max="5384" width="7.33203125" style="1" customWidth="1"/>
    <col min="5385" max="5385" width="5.5" style="1" customWidth="1"/>
    <col min="5386" max="5386" width="9.6640625" style="1" customWidth="1"/>
    <col min="5387" max="5387" width="3.33203125" style="1" customWidth="1"/>
    <col min="5388" max="5388" width="8.6640625" style="1" customWidth="1"/>
    <col min="5389" max="5632" width="9.1640625" style="1"/>
    <col min="5633" max="5633" width="4.6640625" style="1" customWidth="1"/>
    <col min="5634" max="5634" width="30.6640625" style="1" customWidth="1"/>
    <col min="5635" max="5635" width="7.33203125" style="1" customWidth="1"/>
    <col min="5636" max="5636" width="4.5" style="1" customWidth="1"/>
    <col min="5637" max="5637" width="1.6640625" style="1" customWidth="1"/>
    <col min="5638" max="5638" width="4.6640625" style="1" customWidth="1"/>
    <col min="5639" max="5639" width="30.6640625" style="1" customWidth="1"/>
    <col min="5640" max="5640" width="7.33203125" style="1" customWidth="1"/>
    <col min="5641" max="5641" width="5.5" style="1" customWidth="1"/>
    <col min="5642" max="5642" width="9.6640625" style="1" customWidth="1"/>
    <col min="5643" max="5643" width="3.33203125" style="1" customWidth="1"/>
    <col min="5644" max="5644" width="8.6640625" style="1" customWidth="1"/>
    <col min="5645" max="5888" width="9.1640625" style="1"/>
    <col min="5889" max="5889" width="4.6640625" style="1" customWidth="1"/>
    <col min="5890" max="5890" width="30.6640625" style="1" customWidth="1"/>
    <col min="5891" max="5891" width="7.33203125" style="1" customWidth="1"/>
    <col min="5892" max="5892" width="4.5" style="1" customWidth="1"/>
    <col min="5893" max="5893" width="1.6640625" style="1" customWidth="1"/>
    <col min="5894" max="5894" width="4.6640625" style="1" customWidth="1"/>
    <col min="5895" max="5895" width="30.6640625" style="1" customWidth="1"/>
    <col min="5896" max="5896" width="7.33203125" style="1" customWidth="1"/>
    <col min="5897" max="5897" width="5.5" style="1" customWidth="1"/>
    <col min="5898" max="5898" width="9.6640625" style="1" customWidth="1"/>
    <col min="5899" max="5899" width="3.33203125" style="1" customWidth="1"/>
    <col min="5900" max="5900" width="8.6640625" style="1" customWidth="1"/>
    <col min="5901" max="6144" width="9.1640625" style="1"/>
    <col min="6145" max="6145" width="4.6640625" style="1" customWidth="1"/>
    <col min="6146" max="6146" width="30.6640625" style="1" customWidth="1"/>
    <col min="6147" max="6147" width="7.33203125" style="1" customWidth="1"/>
    <col min="6148" max="6148" width="4.5" style="1" customWidth="1"/>
    <col min="6149" max="6149" width="1.6640625" style="1" customWidth="1"/>
    <col min="6150" max="6150" width="4.6640625" style="1" customWidth="1"/>
    <col min="6151" max="6151" width="30.6640625" style="1" customWidth="1"/>
    <col min="6152" max="6152" width="7.33203125" style="1" customWidth="1"/>
    <col min="6153" max="6153" width="5.5" style="1" customWidth="1"/>
    <col min="6154" max="6154" width="9.6640625" style="1" customWidth="1"/>
    <col min="6155" max="6155" width="3.33203125" style="1" customWidth="1"/>
    <col min="6156" max="6156" width="8.6640625" style="1" customWidth="1"/>
    <col min="6157" max="6400" width="9.1640625" style="1"/>
    <col min="6401" max="6401" width="4.6640625" style="1" customWidth="1"/>
    <col min="6402" max="6402" width="30.6640625" style="1" customWidth="1"/>
    <col min="6403" max="6403" width="7.33203125" style="1" customWidth="1"/>
    <col min="6404" max="6404" width="4.5" style="1" customWidth="1"/>
    <col min="6405" max="6405" width="1.6640625" style="1" customWidth="1"/>
    <col min="6406" max="6406" width="4.6640625" style="1" customWidth="1"/>
    <col min="6407" max="6407" width="30.6640625" style="1" customWidth="1"/>
    <col min="6408" max="6408" width="7.33203125" style="1" customWidth="1"/>
    <col min="6409" max="6409" width="5.5" style="1" customWidth="1"/>
    <col min="6410" max="6410" width="9.6640625" style="1" customWidth="1"/>
    <col min="6411" max="6411" width="3.33203125" style="1" customWidth="1"/>
    <col min="6412" max="6412" width="8.6640625" style="1" customWidth="1"/>
    <col min="6413" max="6656" width="9.1640625" style="1"/>
    <col min="6657" max="6657" width="4.6640625" style="1" customWidth="1"/>
    <col min="6658" max="6658" width="30.6640625" style="1" customWidth="1"/>
    <col min="6659" max="6659" width="7.33203125" style="1" customWidth="1"/>
    <col min="6660" max="6660" width="4.5" style="1" customWidth="1"/>
    <col min="6661" max="6661" width="1.6640625" style="1" customWidth="1"/>
    <col min="6662" max="6662" width="4.6640625" style="1" customWidth="1"/>
    <col min="6663" max="6663" width="30.6640625" style="1" customWidth="1"/>
    <col min="6664" max="6664" width="7.33203125" style="1" customWidth="1"/>
    <col min="6665" max="6665" width="5.5" style="1" customWidth="1"/>
    <col min="6666" max="6666" width="9.6640625" style="1" customWidth="1"/>
    <col min="6667" max="6667" width="3.33203125" style="1" customWidth="1"/>
    <col min="6668" max="6668" width="8.6640625" style="1" customWidth="1"/>
    <col min="6669" max="6912" width="9.1640625" style="1"/>
    <col min="6913" max="6913" width="4.6640625" style="1" customWidth="1"/>
    <col min="6914" max="6914" width="30.6640625" style="1" customWidth="1"/>
    <col min="6915" max="6915" width="7.33203125" style="1" customWidth="1"/>
    <col min="6916" max="6916" width="4.5" style="1" customWidth="1"/>
    <col min="6917" max="6917" width="1.6640625" style="1" customWidth="1"/>
    <col min="6918" max="6918" width="4.6640625" style="1" customWidth="1"/>
    <col min="6919" max="6919" width="30.6640625" style="1" customWidth="1"/>
    <col min="6920" max="6920" width="7.33203125" style="1" customWidth="1"/>
    <col min="6921" max="6921" width="5.5" style="1" customWidth="1"/>
    <col min="6922" max="6922" width="9.6640625" style="1" customWidth="1"/>
    <col min="6923" max="6923" width="3.33203125" style="1" customWidth="1"/>
    <col min="6924" max="6924" width="8.6640625" style="1" customWidth="1"/>
    <col min="6925" max="7168" width="9.1640625" style="1"/>
    <col min="7169" max="7169" width="4.6640625" style="1" customWidth="1"/>
    <col min="7170" max="7170" width="30.6640625" style="1" customWidth="1"/>
    <col min="7171" max="7171" width="7.33203125" style="1" customWidth="1"/>
    <col min="7172" max="7172" width="4.5" style="1" customWidth="1"/>
    <col min="7173" max="7173" width="1.6640625" style="1" customWidth="1"/>
    <col min="7174" max="7174" width="4.6640625" style="1" customWidth="1"/>
    <col min="7175" max="7175" width="30.6640625" style="1" customWidth="1"/>
    <col min="7176" max="7176" width="7.33203125" style="1" customWidth="1"/>
    <col min="7177" max="7177" width="5.5" style="1" customWidth="1"/>
    <col min="7178" max="7178" width="9.6640625" style="1" customWidth="1"/>
    <col min="7179" max="7179" width="3.33203125" style="1" customWidth="1"/>
    <col min="7180" max="7180" width="8.6640625" style="1" customWidth="1"/>
    <col min="7181" max="7424" width="9.1640625" style="1"/>
    <col min="7425" max="7425" width="4.6640625" style="1" customWidth="1"/>
    <col min="7426" max="7426" width="30.6640625" style="1" customWidth="1"/>
    <col min="7427" max="7427" width="7.33203125" style="1" customWidth="1"/>
    <col min="7428" max="7428" width="4.5" style="1" customWidth="1"/>
    <col min="7429" max="7429" width="1.6640625" style="1" customWidth="1"/>
    <col min="7430" max="7430" width="4.6640625" style="1" customWidth="1"/>
    <col min="7431" max="7431" width="30.6640625" style="1" customWidth="1"/>
    <col min="7432" max="7432" width="7.33203125" style="1" customWidth="1"/>
    <col min="7433" max="7433" width="5.5" style="1" customWidth="1"/>
    <col min="7434" max="7434" width="9.6640625" style="1" customWidth="1"/>
    <col min="7435" max="7435" width="3.33203125" style="1" customWidth="1"/>
    <col min="7436" max="7436" width="8.6640625" style="1" customWidth="1"/>
    <col min="7437" max="7680" width="9.1640625" style="1"/>
    <col min="7681" max="7681" width="4.6640625" style="1" customWidth="1"/>
    <col min="7682" max="7682" width="30.6640625" style="1" customWidth="1"/>
    <col min="7683" max="7683" width="7.33203125" style="1" customWidth="1"/>
    <col min="7684" max="7684" width="4.5" style="1" customWidth="1"/>
    <col min="7685" max="7685" width="1.6640625" style="1" customWidth="1"/>
    <col min="7686" max="7686" width="4.6640625" style="1" customWidth="1"/>
    <col min="7687" max="7687" width="30.6640625" style="1" customWidth="1"/>
    <col min="7688" max="7688" width="7.33203125" style="1" customWidth="1"/>
    <col min="7689" max="7689" width="5.5" style="1" customWidth="1"/>
    <col min="7690" max="7690" width="9.6640625" style="1" customWidth="1"/>
    <col min="7691" max="7691" width="3.33203125" style="1" customWidth="1"/>
    <col min="7692" max="7692" width="8.6640625" style="1" customWidth="1"/>
    <col min="7693" max="7936" width="9.1640625" style="1"/>
    <col min="7937" max="7937" width="4.6640625" style="1" customWidth="1"/>
    <col min="7938" max="7938" width="30.6640625" style="1" customWidth="1"/>
    <col min="7939" max="7939" width="7.33203125" style="1" customWidth="1"/>
    <col min="7940" max="7940" width="4.5" style="1" customWidth="1"/>
    <col min="7941" max="7941" width="1.6640625" style="1" customWidth="1"/>
    <col min="7942" max="7942" width="4.6640625" style="1" customWidth="1"/>
    <col min="7943" max="7943" width="30.6640625" style="1" customWidth="1"/>
    <col min="7944" max="7944" width="7.33203125" style="1" customWidth="1"/>
    <col min="7945" max="7945" width="5.5" style="1" customWidth="1"/>
    <col min="7946" max="7946" width="9.6640625" style="1" customWidth="1"/>
    <col min="7947" max="7947" width="3.33203125" style="1" customWidth="1"/>
    <col min="7948" max="7948" width="8.6640625" style="1" customWidth="1"/>
    <col min="7949" max="8192" width="9.1640625" style="1"/>
    <col min="8193" max="8193" width="4.6640625" style="1" customWidth="1"/>
    <col min="8194" max="8194" width="30.6640625" style="1" customWidth="1"/>
    <col min="8195" max="8195" width="7.33203125" style="1" customWidth="1"/>
    <col min="8196" max="8196" width="4.5" style="1" customWidth="1"/>
    <col min="8197" max="8197" width="1.6640625" style="1" customWidth="1"/>
    <col min="8198" max="8198" width="4.6640625" style="1" customWidth="1"/>
    <col min="8199" max="8199" width="30.6640625" style="1" customWidth="1"/>
    <col min="8200" max="8200" width="7.33203125" style="1" customWidth="1"/>
    <col min="8201" max="8201" width="5.5" style="1" customWidth="1"/>
    <col min="8202" max="8202" width="9.6640625" style="1" customWidth="1"/>
    <col min="8203" max="8203" width="3.33203125" style="1" customWidth="1"/>
    <col min="8204" max="8204" width="8.6640625" style="1" customWidth="1"/>
    <col min="8205" max="8448" width="9.1640625" style="1"/>
    <col min="8449" max="8449" width="4.6640625" style="1" customWidth="1"/>
    <col min="8450" max="8450" width="30.6640625" style="1" customWidth="1"/>
    <col min="8451" max="8451" width="7.33203125" style="1" customWidth="1"/>
    <col min="8452" max="8452" width="4.5" style="1" customWidth="1"/>
    <col min="8453" max="8453" width="1.6640625" style="1" customWidth="1"/>
    <col min="8454" max="8454" width="4.6640625" style="1" customWidth="1"/>
    <col min="8455" max="8455" width="30.6640625" style="1" customWidth="1"/>
    <col min="8456" max="8456" width="7.33203125" style="1" customWidth="1"/>
    <col min="8457" max="8457" width="5.5" style="1" customWidth="1"/>
    <col min="8458" max="8458" width="9.6640625" style="1" customWidth="1"/>
    <col min="8459" max="8459" width="3.33203125" style="1" customWidth="1"/>
    <col min="8460" max="8460" width="8.6640625" style="1" customWidth="1"/>
    <col min="8461" max="8704" width="9.1640625" style="1"/>
    <col min="8705" max="8705" width="4.6640625" style="1" customWidth="1"/>
    <col min="8706" max="8706" width="30.6640625" style="1" customWidth="1"/>
    <col min="8707" max="8707" width="7.33203125" style="1" customWidth="1"/>
    <col min="8708" max="8708" width="4.5" style="1" customWidth="1"/>
    <col min="8709" max="8709" width="1.6640625" style="1" customWidth="1"/>
    <col min="8710" max="8710" width="4.6640625" style="1" customWidth="1"/>
    <col min="8711" max="8711" width="30.6640625" style="1" customWidth="1"/>
    <col min="8712" max="8712" width="7.33203125" style="1" customWidth="1"/>
    <col min="8713" max="8713" width="5.5" style="1" customWidth="1"/>
    <col min="8714" max="8714" width="9.6640625" style="1" customWidth="1"/>
    <col min="8715" max="8715" width="3.33203125" style="1" customWidth="1"/>
    <col min="8716" max="8716" width="8.6640625" style="1" customWidth="1"/>
    <col min="8717" max="8960" width="9.1640625" style="1"/>
    <col min="8961" max="8961" width="4.6640625" style="1" customWidth="1"/>
    <col min="8962" max="8962" width="30.6640625" style="1" customWidth="1"/>
    <col min="8963" max="8963" width="7.33203125" style="1" customWidth="1"/>
    <col min="8964" max="8964" width="4.5" style="1" customWidth="1"/>
    <col min="8965" max="8965" width="1.6640625" style="1" customWidth="1"/>
    <col min="8966" max="8966" width="4.6640625" style="1" customWidth="1"/>
    <col min="8967" max="8967" width="30.6640625" style="1" customWidth="1"/>
    <col min="8968" max="8968" width="7.33203125" style="1" customWidth="1"/>
    <col min="8969" max="8969" width="5.5" style="1" customWidth="1"/>
    <col min="8970" max="8970" width="9.6640625" style="1" customWidth="1"/>
    <col min="8971" max="8971" width="3.33203125" style="1" customWidth="1"/>
    <col min="8972" max="8972" width="8.6640625" style="1" customWidth="1"/>
    <col min="8973" max="9216" width="9.1640625" style="1"/>
    <col min="9217" max="9217" width="4.6640625" style="1" customWidth="1"/>
    <col min="9218" max="9218" width="30.6640625" style="1" customWidth="1"/>
    <col min="9219" max="9219" width="7.33203125" style="1" customWidth="1"/>
    <col min="9220" max="9220" width="4.5" style="1" customWidth="1"/>
    <col min="9221" max="9221" width="1.6640625" style="1" customWidth="1"/>
    <col min="9222" max="9222" width="4.6640625" style="1" customWidth="1"/>
    <col min="9223" max="9223" width="30.6640625" style="1" customWidth="1"/>
    <col min="9224" max="9224" width="7.33203125" style="1" customWidth="1"/>
    <col min="9225" max="9225" width="5.5" style="1" customWidth="1"/>
    <col min="9226" max="9226" width="9.6640625" style="1" customWidth="1"/>
    <col min="9227" max="9227" width="3.33203125" style="1" customWidth="1"/>
    <col min="9228" max="9228" width="8.6640625" style="1" customWidth="1"/>
    <col min="9229" max="9472" width="9.1640625" style="1"/>
    <col min="9473" max="9473" width="4.6640625" style="1" customWidth="1"/>
    <col min="9474" max="9474" width="30.6640625" style="1" customWidth="1"/>
    <col min="9475" max="9475" width="7.33203125" style="1" customWidth="1"/>
    <col min="9476" max="9476" width="4.5" style="1" customWidth="1"/>
    <col min="9477" max="9477" width="1.6640625" style="1" customWidth="1"/>
    <col min="9478" max="9478" width="4.6640625" style="1" customWidth="1"/>
    <col min="9479" max="9479" width="30.6640625" style="1" customWidth="1"/>
    <col min="9480" max="9480" width="7.33203125" style="1" customWidth="1"/>
    <col min="9481" max="9481" width="5.5" style="1" customWidth="1"/>
    <col min="9482" max="9482" width="9.6640625" style="1" customWidth="1"/>
    <col min="9483" max="9483" width="3.33203125" style="1" customWidth="1"/>
    <col min="9484" max="9484" width="8.6640625" style="1" customWidth="1"/>
    <col min="9485" max="9728" width="9.1640625" style="1"/>
    <col min="9729" max="9729" width="4.6640625" style="1" customWidth="1"/>
    <col min="9730" max="9730" width="30.6640625" style="1" customWidth="1"/>
    <col min="9731" max="9731" width="7.33203125" style="1" customWidth="1"/>
    <col min="9732" max="9732" width="4.5" style="1" customWidth="1"/>
    <col min="9733" max="9733" width="1.6640625" style="1" customWidth="1"/>
    <col min="9734" max="9734" width="4.6640625" style="1" customWidth="1"/>
    <col min="9735" max="9735" width="30.6640625" style="1" customWidth="1"/>
    <col min="9736" max="9736" width="7.33203125" style="1" customWidth="1"/>
    <col min="9737" max="9737" width="5.5" style="1" customWidth="1"/>
    <col min="9738" max="9738" width="9.6640625" style="1" customWidth="1"/>
    <col min="9739" max="9739" width="3.33203125" style="1" customWidth="1"/>
    <col min="9740" max="9740" width="8.6640625" style="1" customWidth="1"/>
    <col min="9741" max="9984" width="9.1640625" style="1"/>
    <col min="9985" max="9985" width="4.6640625" style="1" customWidth="1"/>
    <col min="9986" max="9986" width="30.6640625" style="1" customWidth="1"/>
    <col min="9987" max="9987" width="7.33203125" style="1" customWidth="1"/>
    <col min="9988" max="9988" width="4.5" style="1" customWidth="1"/>
    <col min="9989" max="9989" width="1.6640625" style="1" customWidth="1"/>
    <col min="9990" max="9990" width="4.6640625" style="1" customWidth="1"/>
    <col min="9991" max="9991" width="30.6640625" style="1" customWidth="1"/>
    <col min="9992" max="9992" width="7.33203125" style="1" customWidth="1"/>
    <col min="9993" max="9993" width="5.5" style="1" customWidth="1"/>
    <col min="9994" max="9994" width="9.6640625" style="1" customWidth="1"/>
    <col min="9995" max="9995" width="3.33203125" style="1" customWidth="1"/>
    <col min="9996" max="9996" width="8.6640625" style="1" customWidth="1"/>
    <col min="9997" max="10240" width="9.1640625" style="1"/>
    <col min="10241" max="10241" width="4.6640625" style="1" customWidth="1"/>
    <col min="10242" max="10242" width="30.6640625" style="1" customWidth="1"/>
    <col min="10243" max="10243" width="7.33203125" style="1" customWidth="1"/>
    <col min="10244" max="10244" width="4.5" style="1" customWidth="1"/>
    <col min="10245" max="10245" width="1.6640625" style="1" customWidth="1"/>
    <col min="10246" max="10246" width="4.6640625" style="1" customWidth="1"/>
    <col min="10247" max="10247" width="30.6640625" style="1" customWidth="1"/>
    <col min="10248" max="10248" width="7.33203125" style="1" customWidth="1"/>
    <col min="10249" max="10249" width="5.5" style="1" customWidth="1"/>
    <col min="10250" max="10250" width="9.6640625" style="1" customWidth="1"/>
    <col min="10251" max="10251" width="3.33203125" style="1" customWidth="1"/>
    <col min="10252" max="10252" width="8.6640625" style="1" customWidth="1"/>
    <col min="10253" max="10496" width="9.1640625" style="1"/>
    <col min="10497" max="10497" width="4.6640625" style="1" customWidth="1"/>
    <col min="10498" max="10498" width="30.6640625" style="1" customWidth="1"/>
    <col min="10499" max="10499" width="7.33203125" style="1" customWidth="1"/>
    <col min="10500" max="10500" width="4.5" style="1" customWidth="1"/>
    <col min="10501" max="10501" width="1.6640625" style="1" customWidth="1"/>
    <col min="10502" max="10502" width="4.6640625" style="1" customWidth="1"/>
    <col min="10503" max="10503" width="30.6640625" style="1" customWidth="1"/>
    <col min="10504" max="10504" width="7.33203125" style="1" customWidth="1"/>
    <col min="10505" max="10505" width="5.5" style="1" customWidth="1"/>
    <col min="10506" max="10506" width="9.6640625" style="1" customWidth="1"/>
    <col min="10507" max="10507" width="3.33203125" style="1" customWidth="1"/>
    <col min="10508" max="10508" width="8.6640625" style="1" customWidth="1"/>
    <col min="10509" max="10752" width="9.1640625" style="1"/>
    <col min="10753" max="10753" width="4.6640625" style="1" customWidth="1"/>
    <col min="10754" max="10754" width="30.6640625" style="1" customWidth="1"/>
    <col min="10755" max="10755" width="7.33203125" style="1" customWidth="1"/>
    <col min="10756" max="10756" width="4.5" style="1" customWidth="1"/>
    <col min="10757" max="10757" width="1.6640625" style="1" customWidth="1"/>
    <col min="10758" max="10758" width="4.6640625" style="1" customWidth="1"/>
    <col min="10759" max="10759" width="30.6640625" style="1" customWidth="1"/>
    <col min="10760" max="10760" width="7.33203125" style="1" customWidth="1"/>
    <col min="10761" max="10761" width="5.5" style="1" customWidth="1"/>
    <col min="10762" max="10762" width="9.6640625" style="1" customWidth="1"/>
    <col min="10763" max="10763" width="3.33203125" style="1" customWidth="1"/>
    <col min="10764" max="10764" width="8.6640625" style="1" customWidth="1"/>
    <col min="10765" max="11008" width="9.1640625" style="1"/>
    <col min="11009" max="11009" width="4.6640625" style="1" customWidth="1"/>
    <col min="11010" max="11010" width="30.6640625" style="1" customWidth="1"/>
    <col min="11011" max="11011" width="7.33203125" style="1" customWidth="1"/>
    <col min="11012" max="11012" width="4.5" style="1" customWidth="1"/>
    <col min="11013" max="11013" width="1.6640625" style="1" customWidth="1"/>
    <col min="11014" max="11014" width="4.6640625" style="1" customWidth="1"/>
    <col min="11015" max="11015" width="30.6640625" style="1" customWidth="1"/>
    <col min="11016" max="11016" width="7.33203125" style="1" customWidth="1"/>
    <col min="11017" max="11017" width="5.5" style="1" customWidth="1"/>
    <col min="11018" max="11018" width="9.6640625" style="1" customWidth="1"/>
    <col min="11019" max="11019" width="3.33203125" style="1" customWidth="1"/>
    <col min="11020" max="11020" width="8.6640625" style="1" customWidth="1"/>
    <col min="11021" max="11264" width="9.1640625" style="1"/>
    <col min="11265" max="11265" width="4.6640625" style="1" customWidth="1"/>
    <col min="11266" max="11266" width="30.6640625" style="1" customWidth="1"/>
    <col min="11267" max="11267" width="7.33203125" style="1" customWidth="1"/>
    <col min="11268" max="11268" width="4.5" style="1" customWidth="1"/>
    <col min="11269" max="11269" width="1.6640625" style="1" customWidth="1"/>
    <col min="11270" max="11270" width="4.6640625" style="1" customWidth="1"/>
    <col min="11271" max="11271" width="30.6640625" style="1" customWidth="1"/>
    <col min="11272" max="11272" width="7.33203125" style="1" customWidth="1"/>
    <col min="11273" max="11273" width="5.5" style="1" customWidth="1"/>
    <col min="11274" max="11274" width="9.6640625" style="1" customWidth="1"/>
    <col min="11275" max="11275" width="3.33203125" style="1" customWidth="1"/>
    <col min="11276" max="11276" width="8.6640625" style="1" customWidth="1"/>
    <col min="11277" max="11520" width="9.1640625" style="1"/>
    <col min="11521" max="11521" width="4.6640625" style="1" customWidth="1"/>
    <col min="11522" max="11522" width="30.6640625" style="1" customWidth="1"/>
    <col min="11523" max="11523" width="7.33203125" style="1" customWidth="1"/>
    <col min="11524" max="11524" width="4.5" style="1" customWidth="1"/>
    <col min="11525" max="11525" width="1.6640625" style="1" customWidth="1"/>
    <col min="11526" max="11526" width="4.6640625" style="1" customWidth="1"/>
    <col min="11527" max="11527" width="30.6640625" style="1" customWidth="1"/>
    <col min="11528" max="11528" width="7.33203125" style="1" customWidth="1"/>
    <col min="11529" max="11529" width="5.5" style="1" customWidth="1"/>
    <col min="11530" max="11530" width="9.6640625" style="1" customWidth="1"/>
    <col min="11531" max="11531" width="3.33203125" style="1" customWidth="1"/>
    <col min="11532" max="11532" width="8.6640625" style="1" customWidth="1"/>
    <col min="11533" max="11776" width="9.1640625" style="1"/>
    <col min="11777" max="11777" width="4.6640625" style="1" customWidth="1"/>
    <col min="11778" max="11778" width="30.6640625" style="1" customWidth="1"/>
    <col min="11779" max="11779" width="7.33203125" style="1" customWidth="1"/>
    <col min="11780" max="11780" width="4.5" style="1" customWidth="1"/>
    <col min="11781" max="11781" width="1.6640625" style="1" customWidth="1"/>
    <col min="11782" max="11782" width="4.6640625" style="1" customWidth="1"/>
    <col min="11783" max="11783" width="30.6640625" style="1" customWidth="1"/>
    <col min="11784" max="11784" width="7.33203125" style="1" customWidth="1"/>
    <col min="11785" max="11785" width="5.5" style="1" customWidth="1"/>
    <col min="11786" max="11786" width="9.6640625" style="1" customWidth="1"/>
    <col min="11787" max="11787" width="3.33203125" style="1" customWidth="1"/>
    <col min="11788" max="11788" width="8.6640625" style="1" customWidth="1"/>
    <col min="11789" max="12032" width="9.1640625" style="1"/>
    <col min="12033" max="12033" width="4.6640625" style="1" customWidth="1"/>
    <col min="12034" max="12034" width="30.6640625" style="1" customWidth="1"/>
    <col min="12035" max="12035" width="7.33203125" style="1" customWidth="1"/>
    <col min="12036" max="12036" width="4.5" style="1" customWidth="1"/>
    <col min="12037" max="12037" width="1.6640625" style="1" customWidth="1"/>
    <col min="12038" max="12038" width="4.6640625" style="1" customWidth="1"/>
    <col min="12039" max="12039" width="30.6640625" style="1" customWidth="1"/>
    <col min="12040" max="12040" width="7.33203125" style="1" customWidth="1"/>
    <col min="12041" max="12041" width="5.5" style="1" customWidth="1"/>
    <col min="12042" max="12042" width="9.6640625" style="1" customWidth="1"/>
    <col min="12043" max="12043" width="3.33203125" style="1" customWidth="1"/>
    <col min="12044" max="12044" width="8.6640625" style="1" customWidth="1"/>
    <col min="12045" max="12288" width="9.1640625" style="1"/>
    <col min="12289" max="12289" width="4.6640625" style="1" customWidth="1"/>
    <col min="12290" max="12290" width="30.6640625" style="1" customWidth="1"/>
    <col min="12291" max="12291" width="7.33203125" style="1" customWidth="1"/>
    <col min="12292" max="12292" width="4.5" style="1" customWidth="1"/>
    <col min="12293" max="12293" width="1.6640625" style="1" customWidth="1"/>
    <col min="12294" max="12294" width="4.6640625" style="1" customWidth="1"/>
    <col min="12295" max="12295" width="30.6640625" style="1" customWidth="1"/>
    <col min="12296" max="12296" width="7.33203125" style="1" customWidth="1"/>
    <col min="12297" max="12297" width="5.5" style="1" customWidth="1"/>
    <col min="12298" max="12298" width="9.6640625" style="1" customWidth="1"/>
    <col min="12299" max="12299" width="3.33203125" style="1" customWidth="1"/>
    <col min="12300" max="12300" width="8.6640625" style="1" customWidth="1"/>
    <col min="12301" max="12544" width="9.1640625" style="1"/>
    <col min="12545" max="12545" width="4.6640625" style="1" customWidth="1"/>
    <col min="12546" max="12546" width="30.6640625" style="1" customWidth="1"/>
    <col min="12547" max="12547" width="7.33203125" style="1" customWidth="1"/>
    <col min="12548" max="12548" width="4.5" style="1" customWidth="1"/>
    <col min="12549" max="12549" width="1.6640625" style="1" customWidth="1"/>
    <col min="12550" max="12550" width="4.6640625" style="1" customWidth="1"/>
    <col min="12551" max="12551" width="30.6640625" style="1" customWidth="1"/>
    <col min="12552" max="12552" width="7.33203125" style="1" customWidth="1"/>
    <col min="12553" max="12553" width="5.5" style="1" customWidth="1"/>
    <col min="12554" max="12554" width="9.6640625" style="1" customWidth="1"/>
    <col min="12555" max="12555" width="3.33203125" style="1" customWidth="1"/>
    <col min="12556" max="12556" width="8.6640625" style="1" customWidth="1"/>
    <col min="12557" max="12800" width="9.1640625" style="1"/>
    <col min="12801" max="12801" width="4.6640625" style="1" customWidth="1"/>
    <col min="12802" max="12802" width="30.6640625" style="1" customWidth="1"/>
    <col min="12803" max="12803" width="7.33203125" style="1" customWidth="1"/>
    <col min="12804" max="12804" width="4.5" style="1" customWidth="1"/>
    <col min="12805" max="12805" width="1.6640625" style="1" customWidth="1"/>
    <col min="12806" max="12806" width="4.6640625" style="1" customWidth="1"/>
    <col min="12807" max="12807" width="30.6640625" style="1" customWidth="1"/>
    <col min="12808" max="12808" width="7.33203125" style="1" customWidth="1"/>
    <col min="12809" max="12809" width="5.5" style="1" customWidth="1"/>
    <col min="12810" max="12810" width="9.6640625" style="1" customWidth="1"/>
    <col min="12811" max="12811" width="3.33203125" style="1" customWidth="1"/>
    <col min="12812" max="12812" width="8.6640625" style="1" customWidth="1"/>
    <col min="12813" max="13056" width="9.1640625" style="1"/>
    <col min="13057" max="13057" width="4.6640625" style="1" customWidth="1"/>
    <col min="13058" max="13058" width="30.6640625" style="1" customWidth="1"/>
    <col min="13059" max="13059" width="7.33203125" style="1" customWidth="1"/>
    <col min="13060" max="13060" width="4.5" style="1" customWidth="1"/>
    <col min="13061" max="13061" width="1.6640625" style="1" customWidth="1"/>
    <col min="13062" max="13062" width="4.6640625" style="1" customWidth="1"/>
    <col min="13063" max="13063" width="30.6640625" style="1" customWidth="1"/>
    <col min="13064" max="13064" width="7.33203125" style="1" customWidth="1"/>
    <col min="13065" max="13065" width="5.5" style="1" customWidth="1"/>
    <col min="13066" max="13066" width="9.6640625" style="1" customWidth="1"/>
    <col min="13067" max="13067" width="3.33203125" style="1" customWidth="1"/>
    <col min="13068" max="13068" width="8.6640625" style="1" customWidth="1"/>
    <col min="13069" max="13312" width="9.1640625" style="1"/>
    <col min="13313" max="13313" width="4.6640625" style="1" customWidth="1"/>
    <col min="13314" max="13314" width="30.6640625" style="1" customWidth="1"/>
    <col min="13315" max="13315" width="7.33203125" style="1" customWidth="1"/>
    <col min="13316" max="13316" width="4.5" style="1" customWidth="1"/>
    <col min="13317" max="13317" width="1.6640625" style="1" customWidth="1"/>
    <col min="13318" max="13318" width="4.6640625" style="1" customWidth="1"/>
    <col min="13319" max="13319" width="30.6640625" style="1" customWidth="1"/>
    <col min="13320" max="13320" width="7.33203125" style="1" customWidth="1"/>
    <col min="13321" max="13321" width="5.5" style="1" customWidth="1"/>
    <col min="13322" max="13322" width="9.6640625" style="1" customWidth="1"/>
    <col min="13323" max="13323" width="3.33203125" style="1" customWidth="1"/>
    <col min="13324" max="13324" width="8.6640625" style="1" customWidth="1"/>
    <col min="13325" max="13568" width="9.1640625" style="1"/>
    <col min="13569" max="13569" width="4.6640625" style="1" customWidth="1"/>
    <col min="13570" max="13570" width="30.6640625" style="1" customWidth="1"/>
    <col min="13571" max="13571" width="7.33203125" style="1" customWidth="1"/>
    <col min="13572" max="13572" width="4.5" style="1" customWidth="1"/>
    <col min="13573" max="13573" width="1.6640625" style="1" customWidth="1"/>
    <col min="13574" max="13574" width="4.6640625" style="1" customWidth="1"/>
    <col min="13575" max="13575" width="30.6640625" style="1" customWidth="1"/>
    <col min="13576" max="13576" width="7.33203125" style="1" customWidth="1"/>
    <col min="13577" max="13577" width="5.5" style="1" customWidth="1"/>
    <col min="13578" max="13578" width="9.6640625" style="1" customWidth="1"/>
    <col min="13579" max="13579" width="3.33203125" style="1" customWidth="1"/>
    <col min="13580" max="13580" width="8.6640625" style="1" customWidth="1"/>
    <col min="13581" max="13824" width="9.1640625" style="1"/>
    <col min="13825" max="13825" width="4.6640625" style="1" customWidth="1"/>
    <col min="13826" max="13826" width="30.6640625" style="1" customWidth="1"/>
    <col min="13827" max="13827" width="7.33203125" style="1" customWidth="1"/>
    <col min="13828" max="13828" width="4.5" style="1" customWidth="1"/>
    <col min="13829" max="13829" width="1.6640625" style="1" customWidth="1"/>
    <col min="13830" max="13830" width="4.6640625" style="1" customWidth="1"/>
    <col min="13831" max="13831" width="30.6640625" style="1" customWidth="1"/>
    <col min="13832" max="13832" width="7.33203125" style="1" customWidth="1"/>
    <col min="13833" max="13833" width="5.5" style="1" customWidth="1"/>
    <col min="13834" max="13834" width="9.6640625" style="1" customWidth="1"/>
    <col min="13835" max="13835" width="3.33203125" style="1" customWidth="1"/>
    <col min="13836" max="13836" width="8.6640625" style="1" customWidth="1"/>
    <col min="13837" max="14080" width="9.1640625" style="1"/>
    <col min="14081" max="14081" width="4.6640625" style="1" customWidth="1"/>
    <col min="14082" max="14082" width="30.6640625" style="1" customWidth="1"/>
    <col min="14083" max="14083" width="7.33203125" style="1" customWidth="1"/>
    <col min="14084" max="14084" width="4.5" style="1" customWidth="1"/>
    <col min="14085" max="14085" width="1.6640625" style="1" customWidth="1"/>
    <col min="14086" max="14086" width="4.6640625" style="1" customWidth="1"/>
    <col min="14087" max="14087" width="30.6640625" style="1" customWidth="1"/>
    <col min="14088" max="14088" width="7.33203125" style="1" customWidth="1"/>
    <col min="14089" max="14089" width="5.5" style="1" customWidth="1"/>
    <col min="14090" max="14090" width="9.6640625" style="1" customWidth="1"/>
    <col min="14091" max="14091" width="3.33203125" style="1" customWidth="1"/>
    <col min="14092" max="14092" width="8.6640625" style="1" customWidth="1"/>
    <col min="14093" max="14336" width="9.1640625" style="1"/>
    <col min="14337" max="14337" width="4.6640625" style="1" customWidth="1"/>
    <col min="14338" max="14338" width="30.6640625" style="1" customWidth="1"/>
    <col min="14339" max="14339" width="7.33203125" style="1" customWidth="1"/>
    <col min="14340" max="14340" width="4.5" style="1" customWidth="1"/>
    <col min="14341" max="14341" width="1.6640625" style="1" customWidth="1"/>
    <col min="14342" max="14342" width="4.6640625" style="1" customWidth="1"/>
    <col min="14343" max="14343" width="30.6640625" style="1" customWidth="1"/>
    <col min="14344" max="14344" width="7.33203125" style="1" customWidth="1"/>
    <col min="14345" max="14345" width="5.5" style="1" customWidth="1"/>
    <col min="14346" max="14346" width="9.6640625" style="1" customWidth="1"/>
    <col min="14347" max="14347" width="3.33203125" style="1" customWidth="1"/>
    <col min="14348" max="14348" width="8.6640625" style="1" customWidth="1"/>
    <col min="14349" max="14592" width="9.1640625" style="1"/>
    <col min="14593" max="14593" width="4.6640625" style="1" customWidth="1"/>
    <col min="14594" max="14594" width="30.6640625" style="1" customWidth="1"/>
    <col min="14595" max="14595" width="7.33203125" style="1" customWidth="1"/>
    <col min="14596" max="14596" width="4.5" style="1" customWidth="1"/>
    <col min="14597" max="14597" width="1.6640625" style="1" customWidth="1"/>
    <col min="14598" max="14598" width="4.6640625" style="1" customWidth="1"/>
    <col min="14599" max="14599" width="30.6640625" style="1" customWidth="1"/>
    <col min="14600" max="14600" width="7.33203125" style="1" customWidth="1"/>
    <col min="14601" max="14601" width="5.5" style="1" customWidth="1"/>
    <col min="14602" max="14602" width="9.6640625" style="1" customWidth="1"/>
    <col min="14603" max="14603" width="3.33203125" style="1" customWidth="1"/>
    <col min="14604" max="14604" width="8.6640625" style="1" customWidth="1"/>
    <col min="14605" max="14848" width="9.1640625" style="1"/>
    <col min="14849" max="14849" width="4.6640625" style="1" customWidth="1"/>
    <col min="14850" max="14850" width="30.6640625" style="1" customWidth="1"/>
    <col min="14851" max="14851" width="7.33203125" style="1" customWidth="1"/>
    <col min="14852" max="14852" width="4.5" style="1" customWidth="1"/>
    <col min="14853" max="14853" width="1.6640625" style="1" customWidth="1"/>
    <col min="14854" max="14854" width="4.6640625" style="1" customWidth="1"/>
    <col min="14855" max="14855" width="30.6640625" style="1" customWidth="1"/>
    <col min="14856" max="14856" width="7.33203125" style="1" customWidth="1"/>
    <col min="14857" max="14857" width="5.5" style="1" customWidth="1"/>
    <col min="14858" max="14858" width="9.6640625" style="1" customWidth="1"/>
    <col min="14859" max="14859" width="3.33203125" style="1" customWidth="1"/>
    <col min="14860" max="14860" width="8.6640625" style="1" customWidth="1"/>
    <col min="14861" max="15104" width="9.1640625" style="1"/>
    <col min="15105" max="15105" width="4.6640625" style="1" customWidth="1"/>
    <col min="15106" max="15106" width="30.6640625" style="1" customWidth="1"/>
    <col min="15107" max="15107" width="7.33203125" style="1" customWidth="1"/>
    <col min="15108" max="15108" width="4.5" style="1" customWidth="1"/>
    <col min="15109" max="15109" width="1.6640625" style="1" customWidth="1"/>
    <col min="15110" max="15110" width="4.6640625" style="1" customWidth="1"/>
    <col min="15111" max="15111" width="30.6640625" style="1" customWidth="1"/>
    <col min="15112" max="15112" width="7.33203125" style="1" customWidth="1"/>
    <col min="15113" max="15113" width="5.5" style="1" customWidth="1"/>
    <col min="15114" max="15114" width="9.6640625" style="1" customWidth="1"/>
    <col min="15115" max="15115" width="3.33203125" style="1" customWidth="1"/>
    <col min="15116" max="15116" width="8.6640625" style="1" customWidth="1"/>
    <col min="15117" max="15360" width="9.1640625" style="1"/>
    <col min="15361" max="15361" width="4.6640625" style="1" customWidth="1"/>
    <col min="15362" max="15362" width="30.6640625" style="1" customWidth="1"/>
    <col min="15363" max="15363" width="7.33203125" style="1" customWidth="1"/>
    <col min="15364" max="15364" width="4.5" style="1" customWidth="1"/>
    <col min="15365" max="15365" width="1.6640625" style="1" customWidth="1"/>
    <col min="15366" max="15366" width="4.6640625" style="1" customWidth="1"/>
    <col min="15367" max="15367" width="30.6640625" style="1" customWidth="1"/>
    <col min="15368" max="15368" width="7.33203125" style="1" customWidth="1"/>
    <col min="15369" max="15369" width="5.5" style="1" customWidth="1"/>
    <col min="15370" max="15370" width="9.6640625" style="1" customWidth="1"/>
    <col min="15371" max="15371" width="3.33203125" style="1" customWidth="1"/>
    <col min="15372" max="15372" width="8.6640625" style="1" customWidth="1"/>
    <col min="15373" max="15616" width="9.1640625" style="1"/>
    <col min="15617" max="15617" width="4.6640625" style="1" customWidth="1"/>
    <col min="15618" max="15618" width="30.6640625" style="1" customWidth="1"/>
    <col min="15619" max="15619" width="7.33203125" style="1" customWidth="1"/>
    <col min="15620" max="15620" width="4.5" style="1" customWidth="1"/>
    <col min="15621" max="15621" width="1.6640625" style="1" customWidth="1"/>
    <col min="15622" max="15622" width="4.6640625" style="1" customWidth="1"/>
    <col min="15623" max="15623" width="30.6640625" style="1" customWidth="1"/>
    <col min="15624" max="15624" width="7.33203125" style="1" customWidth="1"/>
    <col min="15625" max="15625" width="5.5" style="1" customWidth="1"/>
    <col min="15626" max="15626" width="9.6640625" style="1" customWidth="1"/>
    <col min="15627" max="15627" width="3.33203125" style="1" customWidth="1"/>
    <col min="15628" max="15628" width="8.6640625" style="1" customWidth="1"/>
    <col min="15629" max="15872" width="9.1640625" style="1"/>
    <col min="15873" max="15873" width="4.6640625" style="1" customWidth="1"/>
    <col min="15874" max="15874" width="30.6640625" style="1" customWidth="1"/>
    <col min="15875" max="15875" width="7.33203125" style="1" customWidth="1"/>
    <col min="15876" max="15876" width="4.5" style="1" customWidth="1"/>
    <col min="15877" max="15877" width="1.6640625" style="1" customWidth="1"/>
    <col min="15878" max="15878" width="4.6640625" style="1" customWidth="1"/>
    <col min="15879" max="15879" width="30.6640625" style="1" customWidth="1"/>
    <col min="15880" max="15880" width="7.33203125" style="1" customWidth="1"/>
    <col min="15881" max="15881" width="5.5" style="1" customWidth="1"/>
    <col min="15882" max="15882" width="9.6640625" style="1" customWidth="1"/>
    <col min="15883" max="15883" width="3.33203125" style="1" customWidth="1"/>
    <col min="15884" max="15884" width="8.6640625" style="1" customWidth="1"/>
    <col min="15885" max="16128" width="9.1640625" style="1"/>
    <col min="16129" max="16129" width="4.6640625" style="1" customWidth="1"/>
    <col min="16130" max="16130" width="30.6640625" style="1" customWidth="1"/>
    <col min="16131" max="16131" width="7.33203125" style="1" customWidth="1"/>
    <col min="16132" max="16132" width="4.5" style="1" customWidth="1"/>
    <col min="16133" max="16133" width="1.6640625" style="1" customWidth="1"/>
    <col min="16134" max="16134" width="4.6640625" style="1" customWidth="1"/>
    <col min="16135" max="16135" width="30.6640625" style="1" customWidth="1"/>
    <col min="16136" max="16136" width="7.33203125" style="1" customWidth="1"/>
    <col min="16137" max="16137" width="5.5" style="1" customWidth="1"/>
    <col min="16138" max="16138" width="9.6640625" style="1" customWidth="1"/>
    <col min="16139" max="16139" width="3.33203125" style="1" customWidth="1"/>
    <col min="16140" max="16140" width="8.6640625" style="1" customWidth="1"/>
    <col min="16141" max="16384" width="9.1640625" style="1"/>
  </cols>
  <sheetData>
    <row r="1" spans="1:8" ht="34.5" customHeight="1" x14ac:dyDescent="0.15">
      <c r="B1" s="83" t="s">
        <v>376</v>
      </c>
      <c r="C1" s="83"/>
      <c r="D1" s="83"/>
      <c r="E1" s="83"/>
      <c r="F1" s="83"/>
      <c r="G1" s="83"/>
      <c r="H1" s="83"/>
    </row>
    <row r="2" spans="1:8" ht="35" customHeight="1" x14ac:dyDescent="0.15">
      <c r="B2" s="16"/>
      <c r="C2" s="15"/>
      <c r="D2" s="16"/>
      <c r="E2" s="16"/>
      <c r="F2" s="16"/>
      <c r="G2" s="16"/>
      <c r="H2" s="15"/>
    </row>
    <row r="3" spans="1:8" ht="14.25" customHeight="1" x14ac:dyDescent="0.15">
      <c r="A3" s="84" t="s">
        <v>354</v>
      </c>
      <c r="B3" s="84"/>
      <c r="C3" s="13" t="s">
        <v>355</v>
      </c>
      <c r="H3" s="13" t="s">
        <v>355</v>
      </c>
    </row>
    <row r="4" spans="1:8" s="7" customFormat="1" ht="18" x14ac:dyDescent="0.2">
      <c r="A4" s="14">
        <v>1</v>
      </c>
      <c r="B4" s="4" t="s">
        <v>139</v>
      </c>
      <c r="C4" s="9">
        <v>1.5</v>
      </c>
      <c r="D4" s="4" t="s">
        <v>356</v>
      </c>
      <c r="E4" s="8"/>
      <c r="F4" s="4">
        <v>6</v>
      </c>
      <c r="G4" s="4" t="s">
        <v>154</v>
      </c>
      <c r="H4" s="9">
        <v>1.5</v>
      </c>
    </row>
    <row r="5" spans="1:8" s="7" customFormat="1" ht="5" customHeight="1" x14ac:dyDescent="0.2">
      <c r="A5" s="10"/>
      <c r="B5" s="8"/>
      <c r="C5" s="12"/>
      <c r="D5" s="8"/>
      <c r="E5" s="8"/>
      <c r="F5" s="8"/>
      <c r="G5" s="8"/>
      <c r="H5" s="12"/>
    </row>
    <row r="6" spans="1:8" s="7" customFormat="1" ht="18" x14ac:dyDescent="0.2">
      <c r="A6" s="14">
        <v>2</v>
      </c>
      <c r="B6" s="4" t="s">
        <v>142</v>
      </c>
      <c r="C6" s="9">
        <v>3</v>
      </c>
      <c r="D6" s="4" t="s">
        <v>356</v>
      </c>
      <c r="E6" s="8"/>
      <c r="F6" s="4">
        <v>5</v>
      </c>
      <c r="G6" s="4" t="s">
        <v>151</v>
      </c>
      <c r="H6" s="9">
        <v>0</v>
      </c>
    </row>
    <row r="7" spans="1:8" s="7" customFormat="1" ht="5" customHeight="1" x14ac:dyDescent="0.2">
      <c r="A7" s="10"/>
      <c r="B7" s="8"/>
      <c r="C7" s="43"/>
      <c r="D7" s="8"/>
      <c r="E7" s="8"/>
      <c r="F7" s="8"/>
      <c r="G7" s="8"/>
      <c r="H7" s="43"/>
    </row>
    <row r="8" spans="1:8" s="7" customFormat="1" ht="18" x14ac:dyDescent="0.2">
      <c r="A8" s="14">
        <v>3</v>
      </c>
      <c r="B8" s="4" t="s">
        <v>145</v>
      </c>
      <c r="C8" s="9">
        <v>0</v>
      </c>
      <c r="D8" s="4" t="s">
        <v>356</v>
      </c>
      <c r="E8" s="8"/>
      <c r="F8" s="4">
        <v>4</v>
      </c>
      <c r="G8" s="4" t="s">
        <v>148</v>
      </c>
      <c r="H8" s="9">
        <v>3</v>
      </c>
    </row>
    <row r="9" spans="1:8" ht="30" customHeight="1" x14ac:dyDescent="0.15"/>
    <row r="10" spans="1:8" ht="16" x14ac:dyDescent="0.15">
      <c r="A10" s="84" t="s">
        <v>358</v>
      </c>
      <c r="B10" s="84"/>
      <c r="C10" s="13" t="s">
        <v>355</v>
      </c>
      <c r="H10" s="13" t="s">
        <v>355</v>
      </c>
    </row>
    <row r="11" spans="1:8" s="7" customFormat="1" ht="18" x14ac:dyDescent="0.2">
      <c r="A11" s="14">
        <v>1</v>
      </c>
      <c r="B11" s="4" t="s">
        <v>139</v>
      </c>
      <c r="C11" s="9">
        <v>2.5</v>
      </c>
      <c r="D11" s="4" t="s">
        <v>356</v>
      </c>
      <c r="E11" s="8"/>
      <c r="F11" s="4">
        <v>5</v>
      </c>
      <c r="G11" s="4" t="s">
        <v>151</v>
      </c>
      <c r="H11" s="9">
        <v>0.5</v>
      </c>
    </row>
    <row r="12" spans="1:8" s="7" customFormat="1" ht="5" customHeight="1" x14ac:dyDescent="0.2">
      <c r="A12" s="10"/>
      <c r="B12" s="8"/>
      <c r="C12" s="12"/>
      <c r="D12" s="8"/>
      <c r="E12" s="8"/>
      <c r="F12" s="8"/>
      <c r="G12" s="8"/>
      <c r="H12" s="12"/>
    </row>
    <row r="13" spans="1:8" s="7" customFormat="1" ht="18" x14ac:dyDescent="0.2">
      <c r="A13" s="14">
        <v>2</v>
      </c>
      <c r="B13" s="4" t="s">
        <v>142</v>
      </c>
      <c r="C13" s="9">
        <v>2.5</v>
      </c>
      <c r="D13" s="4" t="s">
        <v>356</v>
      </c>
      <c r="E13" s="8"/>
      <c r="F13" s="5">
        <v>4</v>
      </c>
      <c r="G13" s="4" t="s">
        <v>148</v>
      </c>
      <c r="H13" s="9">
        <v>0.5</v>
      </c>
    </row>
    <row r="14" spans="1:8" s="7" customFormat="1" ht="5" customHeight="1" x14ac:dyDescent="0.2">
      <c r="A14" s="10"/>
      <c r="B14" s="8"/>
      <c r="C14" s="43"/>
      <c r="D14" s="8"/>
      <c r="E14" s="8"/>
      <c r="F14" s="8"/>
      <c r="G14" s="8"/>
      <c r="H14" s="43"/>
    </row>
    <row r="15" spans="1:8" s="7" customFormat="1" ht="18" x14ac:dyDescent="0.2">
      <c r="A15" s="14">
        <v>3</v>
      </c>
      <c r="B15" s="4" t="s">
        <v>145</v>
      </c>
      <c r="C15" s="9"/>
      <c r="D15" s="4" t="s">
        <v>356</v>
      </c>
      <c r="E15" s="8"/>
      <c r="F15" s="5">
        <v>6</v>
      </c>
      <c r="G15" s="4" t="s">
        <v>154</v>
      </c>
      <c r="H15" s="9"/>
    </row>
    <row r="16" spans="1:8" ht="30" customHeight="1" x14ac:dyDescent="0.15"/>
    <row r="17" spans="1:8" ht="16" x14ac:dyDescent="0.15">
      <c r="A17" s="84" t="s">
        <v>359</v>
      </c>
      <c r="B17" s="84"/>
      <c r="C17" s="13" t="s">
        <v>355</v>
      </c>
      <c r="H17" s="13" t="s">
        <v>355</v>
      </c>
    </row>
    <row r="18" spans="1:8" s="7" customFormat="1" ht="18" x14ac:dyDescent="0.2">
      <c r="A18" s="14">
        <v>1</v>
      </c>
      <c r="B18" s="4" t="s">
        <v>139</v>
      </c>
      <c r="C18" s="9">
        <v>1</v>
      </c>
      <c r="D18" s="4" t="s">
        <v>356</v>
      </c>
      <c r="E18" s="8"/>
      <c r="F18" s="5">
        <v>4</v>
      </c>
      <c r="G18" s="4" t="s">
        <v>148</v>
      </c>
      <c r="H18" s="9">
        <v>2</v>
      </c>
    </row>
    <row r="19" spans="1:8" s="7" customFormat="1" ht="5" customHeight="1" x14ac:dyDescent="0.2">
      <c r="A19" s="10"/>
      <c r="B19" s="8"/>
      <c r="C19" s="12"/>
      <c r="D19" s="8"/>
      <c r="E19" s="8"/>
      <c r="F19" s="8"/>
      <c r="G19" s="8"/>
      <c r="H19" s="12"/>
    </row>
    <row r="20" spans="1:8" s="7" customFormat="1" ht="18" x14ac:dyDescent="0.2">
      <c r="A20" s="14">
        <v>2</v>
      </c>
      <c r="B20" s="4" t="s">
        <v>142</v>
      </c>
      <c r="C20" s="9">
        <v>3</v>
      </c>
      <c r="D20" s="4" t="s">
        <v>356</v>
      </c>
      <c r="E20" s="8"/>
      <c r="F20" s="5">
        <v>3</v>
      </c>
      <c r="G20" s="4" t="s">
        <v>145</v>
      </c>
      <c r="H20" s="9">
        <v>0</v>
      </c>
    </row>
    <row r="21" spans="1:8" s="7" customFormat="1" ht="5" customHeight="1" x14ac:dyDescent="0.2">
      <c r="A21" s="10"/>
      <c r="B21" s="8"/>
      <c r="C21" s="43"/>
      <c r="D21" s="8"/>
      <c r="E21" s="8"/>
      <c r="F21" s="8"/>
      <c r="G21" s="8"/>
      <c r="H21" s="43"/>
    </row>
    <row r="22" spans="1:8" s="7" customFormat="1" ht="18" x14ac:dyDescent="0.2">
      <c r="A22" s="5">
        <v>5</v>
      </c>
      <c r="B22" s="4" t="s">
        <v>151</v>
      </c>
      <c r="C22" s="9">
        <v>1.5</v>
      </c>
      <c r="D22" s="4" t="s">
        <v>356</v>
      </c>
      <c r="E22" s="8"/>
      <c r="F22" s="5">
        <v>6</v>
      </c>
      <c r="G22" s="4" t="s">
        <v>154</v>
      </c>
      <c r="H22" s="9">
        <v>1.5</v>
      </c>
    </row>
    <row r="23" spans="1:8" ht="30" customHeight="1" x14ac:dyDescent="0.15"/>
    <row r="24" spans="1:8" ht="16" x14ac:dyDescent="0.15">
      <c r="A24" s="84" t="s">
        <v>360</v>
      </c>
      <c r="B24" s="84"/>
      <c r="C24" s="13" t="s">
        <v>355</v>
      </c>
      <c r="H24" s="13" t="s">
        <v>355</v>
      </c>
    </row>
    <row r="25" spans="1:8" s="7" customFormat="1" ht="18" x14ac:dyDescent="0.2">
      <c r="A25" s="5">
        <v>1</v>
      </c>
      <c r="B25" s="4" t="s">
        <v>139</v>
      </c>
      <c r="C25" s="9">
        <v>2</v>
      </c>
      <c r="D25" s="4" t="s">
        <v>356</v>
      </c>
      <c r="E25" s="8"/>
      <c r="F25" s="5">
        <v>3</v>
      </c>
      <c r="G25" s="4" t="s">
        <v>145</v>
      </c>
      <c r="H25" s="9">
        <v>1</v>
      </c>
    </row>
    <row r="26" spans="1:8" s="7" customFormat="1" ht="5" customHeight="1" x14ac:dyDescent="0.2">
      <c r="A26" s="10"/>
      <c r="B26" s="8"/>
      <c r="C26" s="12"/>
      <c r="D26" s="8"/>
      <c r="E26" s="8"/>
      <c r="F26" s="8"/>
      <c r="G26" s="8"/>
      <c r="H26" s="12"/>
    </row>
    <row r="27" spans="1:8" s="7" customFormat="1" ht="18" x14ac:dyDescent="0.2">
      <c r="A27" s="5">
        <v>2</v>
      </c>
      <c r="B27" s="4" t="s">
        <v>142</v>
      </c>
      <c r="C27" s="9">
        <v>3</v>
      </c>
      <c r="D27" s="4" t="s">
        <v>356</v>
      </c>
      <c r="E27" s="8"/>
      <c r="F27" s="5">
        <v>6</v>
      </c>
      <c r="G27" s="4" t="s">
        <v>154</v>
      </c>
      <c r="H27" s="9">
        <v>0</v>
      </c>
    </row>
    <row r="28" spans="1:8" s="7" customFormat="1" ht="5" customHeight="1" x14ac:dyDescent="0.2">
      <c r="A28" s="10"/>
      <c r="B28" s="8"/>
      <c r="C28" s="43"/>
      <c r="D28" s="8"/>
      <c r="E28" s="8"/>
      <c r="F28" s="8"/>
      <c r="G28" s="8"/>
      <c r="H28" s="43"/>
    </row>
    <row r="29" spans="1:8" s="7" customFormat="1" ht="18" x14ac:dyDescent="0.2">
      <c r="A29" s="5">
        <v>4</v>
      </c>
      <c r="B29" s="4" t="s">
        <v>148</v>
      </c>
      <c r="C29" s="9">
        <v>3</v>
      </c>
      <c r="D29" s="4" t="s">
        <v>356</v>
      </c>
      <c r="E29" s="8"/>
      <c r="F29" s="5">
        <v>5</v>
      </c>
      <c r="G29" s="4" t="s">
        <v>151</v>
      </c>
      <c r="H29" s="9">
        <v>0</v>
      </c>
    </row>
    <row r="30" spans="1:8" ht="30" customHeight="1" x14ac:dyDescent="0.15"/>
    <row r="31" spans="1:8" ht="16" x14ac:dyDescent="0.15">
      <c r="A31" s="84" t="s">
        <v>361</v>
      </c>
      <c r="B31" s="84"/>
      <c r="C31" s="13" t="s">
        <v>355</v>
      </c>
      <c r="H31" s="13" t="s">
        <v>355</v>
      </c>
    </row>
    <row r="32" spans="1:8" s="7" customFormat="1" ht="18" x14ac:dyDescent="0.2">
      <c r="A32" s="5">
        <v>1</v>
      </c>
      <c r="B32" s="4" t="s">
        <v>139</v>
      </c>
      <c r="C32" s="9">
        <v>0.5</v>
      </c>
      <c r="D32" s="4" t="s">
        <v>356</v>
      </c>
      <c r="E32" s="8"/>
      <c r="F32" s="5">
        <v>2</v>
      </c>
      <c r="G32" s="4" t="s">
        <v>142</v>
      </c>
      <c r="H32" s="9">
        <v>2.5</v>
      </c>
    </row>
    <row r="33" spans="1:8" s="7" customFormat="1" ht="5" customHeight="1" x14ac:dyDescent="0.2">
      <c r="A33" s="10"/>
      <c r="B33" s="4"/>
      <c r="C33" s="12"/>
      <c r="D33" s="8"/>
      <c r="E33" s="8"/>
      <c r="F33" s="8"/>
      <c r="G33" s="8"/>
      <c r="H33" s="12"/>
    </row>
    <row r="34" spans="1:8" s="7" customFormat="1" ht="18" x14ac:dyDescent="0.2">
      <c r="A34" s="5">
        <v>3</v>
      </c>
      <c r="B34" s="4" t="s">
        <v>145</v>
      </c>
      <c r="C34" s="9">
        <v>0</v>
      </c>
      <c r="D34" s="4" t="s">
        <v>356</v>
      </c>
      <c r="E34" s="8"/>
      <c r="F34" s="5">
        <v>5</v>
      </c>
      <c r="G34" s="4" t="s">
        <v>151</v>
      </c>
      <c r="H34" s="9">
        <v>3</v>
      </c>
    </row>
    <row r="35" spans="1:8" s="7" customFormat="1" ht="5" customHeight="1" x14ac:dyDescent="0.2">
      <c r="A35" s="10"/>
      <c r="B35" s="4"/>
      <c r="C35" s="43"/>
      <c r="D35" s="8"/>
      <c r="E35" s="8"/>
      <c r="F35" s="8"/>
      <c r="G35" s="8"/>
      <c r="H35" s="43"/>
    </row>
    <row r="36" spans="1:8" s="7" customFormat="1" ht="18" x14ac:dyDescent="0.2">
      <c r="A36" s="5">
        <v>4</v>
      </c>
      <c r="B36" s="4" t="s">
        <v>148</v>
      </c>
      <c r="C36" s="9" t="s">
        <v>8</v>
      </c>
      <c r="D36" s="4" t="s">
        <v>356</v>
      </c>
      <c r="E36" s="8"/>
      <c r="F36" s="5">
        <v>6</v>
      </c>
      <c r="G36" s="4" t="s">
        <v>154</v>
      </c>
      <c r="H36" s="9" t="s">
        <v>8</v>
      </c>
    </row>
    <row r="37" spans="1:8" s="7" customFormat="1" ht="24" customHeight="1" x14ac:dyDescent="0.2">
      <c r="B37" s="8"/>
      <c r="C37" s="43"/>
      <c r="D37" s="8"/>
      <c r="E37" s="8"/>
      <c r="F37" s="8"/>
      <c r="G37" s="8"/>
      <c r="H37" s="43"/>
    </row>
    <row r="38" spans="1:8" ht="24" customHeight="1" x14ac:dyDescent="0.15">
      <c r="A38" s="82" t="s">
        <v>362</v>
      </c>
      <c r="B38" s="82"/>
      <c r="C38" s="82"/>
      <c r="D38" s="82"/>
      <c r="E38" s="82"/>
      <c r="F38" s="82"/>
      <c r="G38" s="82"/>
      <c r="H38" s="82"/>
    </row>
    <row r="39" spans="1:8" ht="18" customHeight="1" x14ac:dyDescent="0.2">
      <c r="A39" s="5">
        <v>1</v>
      </c>
      <c r="B39" s="4" t="s">
        <v>139</v>
      </c>
      <c r="C39" s="3">
        <f>SUM(C4,C11,C18,C25,C32)</f>
        <v>7.5</v>
      </c>
      <c r="D39" s="5"/>
      <c r="E39" s="6"/>
      <c r="F39" s="5">
        <v>4</v>
      </c>
      <c r="G39" s="68" t="s">
        <v>148</v>
      </c>
      <c r="H39" s="3">
        <f>SUM(H8,H13,H18,C29,C36)</f>
        <v>8.5</v>
      </c>
    </row>
    <row r="40" spans="1:8" ht="18" customHeight="1" x14ac:dyDescent="0.2">
      <c r="A40" s="5">
        <v>2</v>
      </c>
      <c r="B40" s="67" t="s">
        <v>142</v>
      </c>
      <c r="C40" s="3">
        <f>SUM(C6,C13,C20,C27)</f>
        <v>11.5</v>
      </c>
      <c r="D40" s="5"/>
      <c r="E40" s="6"/>
      <c r="F40" s="5">
        <v>5</v>
      </c>
      <c r="G40" s="4" t="s">
        <v>151</v>
      </c>
      <c r="H40" s="3">
        <f>SUM(H6,H11,C22,H29,H34)</f>
        <v>5</v>
      </c>
    </row>
    <row r="41" spans="1:8" ht="18" customHeight="1" x14ac:dyDescent="0.2">
      <c r="A41" s="5">
        <v>3</v>
      </c>
      <c r="B41" s="4" t="s">
        <v>145</v>
      </c>
      <c r="C41" s="3">
        <f>SUM(C13,H20,H25,C34)</f>
        <v>3.5</v>
      </c>
      <c r="D41" s="5"/>
      <c r="E41" s="6"/>
      <c r="F41" s="5">
        <v>6</v>
      </c>
      <c r="G41" s="4" t="s">
        <v>154</v>
      </c>
      <c r="H41" s="3">
        <f>SUM(H4,H15,H22,H27,H36)</f>
        <v>3</v>
      </c>
    </row>
    <row r="42" spans="1:8" ht="18" customHeight="1" x14ac:dyDescent="0.15"/>
    <row r="43" spans="1:8" ht="18" customHeight="1" x14ac:dyDescent="0.15"/>
    <row r="44" spans="1:8" ht="18" customHeight="1" x14ac:dyDescent="0.15"/>
  </sheetData>
  <mergeCells count="7">
    <mergeCell ref="A38:H38"/>
    <mergeCell ref="B1:H1"/>
    <mergeCell ref="A3:B3"/>
    <mergeCell ref="A10:B10"/>
    <mergeCell ref="A17:B17"/>
    <mergeCell ref="A24:B24"/>
    <mergeCell ref="A31:B31"/>
  </mergeCells>
  <pageMargins left="0.7" right="0.7" top="0.75" bottom="0.75" header="0.3" footer="0.3"/>
  <pageSetup scale="98" orientation="portrait" r:id="rId1"/>
  <headerFooter>
    <oddFooter>&amp;L&amp;"Arial,Bold"Please Turn Cards into a Member of the Professional Staff.&amp;R&amp;"Arial,Bold"Results will be updated every Tuesday.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E609605B66D4F8E068DA82D7794A8" ma:contentTypeVersion="20" ma:contentTypeDescription="Create a new document." ma:contentTypeScope="" ma:versionID="934c1f5352461694e31625d4b47b35e4">
  <xsd:schema xmlns:xsd="http://www.w3.org/2001/XMLSchema" xmlns:xs="http://www.w3.org/2001/XMLSchema" xmlns:p="http://schemas.microsoft.com/office/2006/metadata/properties" xmlns:ns2="9d7c7cdc-21fe-4b1f-97d8-42497c78a141" xmlns:ns3="7c2418fb-3a38-44e0-879b-e2e155b5c345" xmlns:ns4="6c165c93-57a8-43a2-a7da-9d4d15e92169" targetNamespace="http://schemas.microsoft.com/office/2006/metadata/properties" ma:root="true" ma:fieldsID="66bd3d4c80e202cfd60276781ce14411" ns2:_="" ns3:_="" ns4:_="">
    <xsd:import namespace="9d7c7cdc-21fe-4b1f-97d8-42497c78a141"/>
    <xsd:import namespace="7c2418fb-3a38-44e0-879b-e2e155b5c345"/>
    <xsd:import namespace="6c165c93-57a8-43a2-a7da-9d4d15e921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c7cdc-21fe-4b1f-97d8-42497c78a1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418fb-3a38-44e0-879b-e2e155b5c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2596393-07fe-4b88-a417-e05983eebd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5c93-57a8-43a2-a7da-9d4d15e9216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363647b-a629-4277-81d6-e87e2ab1a4b2}" ma:internalName="TaxCatchAll" ma:showField="CatchAllData" ma:web="9d7c7cdc-21fe-4b1f-97d8-42497c78a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165c93-57a8-43a2-a7da-9d4d15e92169" xsi:nil="true"/>
    <lcf76f155ced4ddcb4097134ff3c332f xmlns="7c2418fb-3a38-44e0-879b-e2e155b5c3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F255DE-C35E-4B39-9493-44A9F227F7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AC4547-9E76-4336-AF33-4499C1D11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c7cdc-21fe-4b1f-97d8-42497c78a141"/>
    <ds:schemaRef ds:uri="7c2418fb-3a38-44e0-879b-e2e155b5c345"/>
    <ds:schemaRef ds:uri="6c165c93-57a8-43a2-a7da-9d4d15e92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0CC664-F920-4489-99DD-CA65B2DFF200}">
  <ds:schemaRefs>
    <ds:schemaRef ds:uri="http://schemas.microsoft.com/office/2006/metadata/properties"/>
    <ds:schemaRef ds:uri="http://schemas.microsoft.com/office/infopath/2007/PartnerControls"/>
    <ds:schemaRef ds:uri="6c165c93-57a8-43a2-a7da-9d4d15e92169"/>
    <ds:schemaRef ds:uri="7c2418fb-3a38-44e0-879b-e2e155b5c3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Contacts</vt:lpstr>
      <vt:lpstr>Blue Flight 1</vt:lpstr>
      <vt:lpstr>Blue Flight 2</vt:lpstr>
      <vt:lpstr>Blue Flight 3</vt:lpstr>
      <vt:lpstr>Blue Flight 4</vt:lpstr>
      <vt:lpstr>Blue Flight 5 </vt:lpstr>
      <vt:lpstr>Blue Flight 6 </vt:lpstr>
      <vt:lpstr>Blue Flight 7 </vt:lpstr>
      <vt:lpstr>Blue Flight 8</vt:lpstr>
      <vt:lpstr>White Flight 1</vt:lpstr>
      <vt:lpstr>White Flight 2</vt:lpstr>
      <vt:lpstr>White Flight 3</vt:lpstr>
      <vt:lpstr>White Flight 4  </vt:lpstr>
      <vt:lpstr>White Flight 5 </vt:lpstr>
      <vt:lpstr>White Flight 6</vt:lpstr>
      <vt:lpstr>White Flight 7 </vt:lpstr>
      <vt:lpstr>White Flight 8</vt:lpstr>
      <vt:lpstr>White Flight 9</vt:lpstr>
      <vt:lpstr>Goodfellows 1 </vt:lpstr>
      <vt:lpstr>'Blue Flight 1'!Print_Area</vt:lpstr>
      <vt:lpstr>'Blue Flight 2'!Print_Area</vt:lpstr>
      <vt:lpstr>'Blue Flight 3'!Print_Area</vt:lpstr>
      <vt:lpstr>'Blue Flight 4'!Print_Area</vt:lpstr>
      <vt:lpstr>'Blue Flight 5 '!Print_Area</vt:lpstr>
      <vt:lpstr>'Blue Flight 6 '!Print_Area</vt:lpstr>
      <vt:lpstr>'Blue Flight 7 '!Print_Area</vt:lpstr>
      <vt:lpstr>'Blue Flight 8'!Print_Area</vt:lpstr>
      <vt:lpstr>Contacts!Print_Area</vt:lpstr>
      <vt:lpstr>'Goodfellows 1 '!Print_Area</vt:lpstr>
      <vt:lpstr>'White Flight 1'!Print_Area</vt:lpstr>
      <vt:lpstr>'White Flight 2'!Print_Area</vt:lpstr>
      <vt:lpstr>'White Flight 3'!Print_Area</vt:lpstr>
      <vt:lpstr>'White Flight 4  '!Print_Area</vt:lpstr>
      <vt:lpstr>'White Flight 5 '!Print_Area</vt:lpstr>
      <vt:lpstr>'White Flight 6'!Print_Area</vt:lpstr>
    </vt:vector>
  </TitlesOfParts>
  <Manager/>
  <Company>Toll Brothers,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Muller</dc:creator>
  <cp:keywords/>
  <dc:description/>
  <cp:lastModifiedBy>Mike  Phillips</cp:lastModifiedBy>
  <cp:revision/>
  <dcterms:created xsi:type="dcterms:W3CDTF">2016-03-27T16:09:39Z</dcterms:created>
  <dcterms:modified xsi:type="dcterms:W3CDTF">2025-09-04T22:24:36Z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0x010100065E609605B66D4F8E068DA82D7794A8</vt:lpwstr>
  </property>
  <property fmtid="{D5CDD505-2E9C-101B-9397-08002B2CF9AE}" pid="3" name="MediaServiceImageTags">
    <vt:lpwstr/>
  </property>
</Properties>
</file>